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Miriam\Downloads\"/>
    </mc:Choice>
  </mc:AlternateContent>
  <xr:revisionPtr revIDLastSave="0" documentId="13_ncr:1_{FE3BB370-9DF0-43F2-98E0-D90ADC46748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Formatos'!$A$7:$AC$60</definedName>
    <definedName name="Hidden_13">Hidden_1!$A$1:$A$7</definedName>
    <definedName name="Hidden_28">Hidden_2!$A$1:$A$3</definedName>
    <definedName name="Hidden_313">Hidden_3!$A$1:$A$2</definedName>
    <definedName name="Hidden_423">Hidden_4!$A$1:$A$2</definedName>
  </definedNames>
  <calcPr calcId="191029"/>
</workbook>
</file>

<file path=xl/calcChain.xml><?xml version="1.0" encoding="utf-8"?>
<calcChain xmlns="http://schemas.openxmlformats.org/spreadsheetml/2006/main">
  <c r="T59" i="1" l="1"/>
  <c r="T60"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T9" i="1"/>
  <c r="T8" i="1"/>
</calcChain>
</file>

<file path=xl/sharedStrings.xml><?xml version="1.0" encoding="utf-8"?>
<sst xmlns="http://schemas.openxmlformats.org/spreadsheetml/2006/main" count="851" uniqueCount="282">
  <si>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</si>
  <si>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</si>
  <si>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</si>
  <si>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</si>
  <si>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</si>
  <si>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</si>
  <si>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</si>
  <si>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</si>
  <si>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</si>
  <si>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</si>
  <si>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</si>
  <si>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</si>
  <si>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</si>
  <si>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</si>
  <si>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</si>
  <si>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</si>
  <si>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</si>
  <si>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</si>
  <si>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</si>
  <si>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</si>
  <si>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</si>
  <si>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</si>
  <si>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</si>
  <si>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</si>
  <si>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</si>
  <si>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</si>
  <si>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</si>
  <si>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</si>
  <si>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</si>
  <si>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</si>
  <si>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</si>
  <si>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</si>
  <si>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</si>
  <si>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</si>
  <si>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</si>
  <si>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</si>
  <si>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</si>
  <si>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</si>
  <si>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</si>
  <si>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</si>
  <si>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</si>
  <si>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</si>
  <si>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</si>
  <si>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</si>
  <si>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</si>
  <si>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</si>
  <si>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</si>
  <si>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</si>
  <si>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</si>
  <si>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</si>
  <si>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</si>
  <si>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</si>
  <si>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</si>
  <si>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</si>
  <si>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</si>
  <si>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</si>
  <si>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</si>
  <si>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</si>
  <si>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</si>
  <si>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</si>
  <si>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</si>
  <si>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</si>
  <si>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</si>
  <si>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</si>
  <si>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</si>
  <si>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</si>
  <si>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</si>
  <si>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</si>
  <si>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</si>
  <si>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</si>
  <si>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</si>
  <si>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</si>
  <si>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</si>
  <si>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</si>
  <si>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</si>
  <si>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</si>
  <si>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</si>
  <si>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</si>
  <si>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</si>
  <si>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</si>
  <si>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</si>
  <si>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</si>
  <si>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</si>
  <si>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</si>
  <si>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</si>
  <si>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</si>
  <si>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</si>
  <si>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</si>
  <si>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LARA</t>
  </si>
  <si>
    <t>TORRES</t>
  </si>
  <si>
    <t>GEMMA YARELI</t>
  </si>
  <si>
    <t>GORDILLO</t>
  </si>
  <si>
    <t>CESAR</t>
  </si>
  <si>
    <t>ADRIANA</t>
  </si>
  <si>
    <t>SANTILLAN</t>
  </si>
  <si>
    <t>VENEGAS</t>
  </si>
  <si>
    <t>JULIA ALEJANDRA</t>
  </si>
  <si>
    <t>CASTRO</t>
  </si>
  <si>
    <t>SANDOVAL</t>
  </si>
  <si>
    <t>MARTIN</t>
  </si>
  <si>
    <t>JAIMES</t>
  </si>
  <si>
    <t>ARREOLA</t>
  </si>
  <si>
    <t>MARIA DE LOS ANGELES</t>
  </si>
  <si>
    <t>CHAVEZ</t>
  </si>
  <si>
    <t>AVILA</t>
  </si>
  <si>
    <t>PEDRO</t>
  </si>
  <si>
    <t>ALATORRE</t>
  </si>
  <si>
    <t>RAMIREZ</t>
  </si>
  <si>
    <t>ROSA LINDA</t>
  </si>
  <si>
    <t>AVALOS</t>
  </si>
  <si>
    <t>RUIZ</t>
  </si>
  <si>
    <t>JORGE</t>
  </si>
  <si>
    <t>VILLEGAS</t>
  </si>
  <si>
    <t>PAULO</t>
  </si>
  <si>
    <t>CERVANTES</t>
  </si>
  <si>
    <t>NIEVES</t>
  </si>
  <si>
    <t>VICTORIA</t>
  </si>
  <si>
    <t>MEZA</t>
  </si>
  <si>
    <t>GARCIA</t>
  </si>
  <si>
    <t>MIRIAM ROCIO</t>
  </si>
  <si>
    <t>ZEPEDA</t>
  </si>
  <si>
    <t>CARRILLO</t>
  </si>
  <si>
    <t>ITZEL AIMEE</t>
  </si>
  <si>
    <t>PEREZ NEGRON</t>
  </si>
  <si>
    <t>FABIAN</t>
  </si>
  <si>
    <t>EDUARDO ALFONSO</t>
  </si>
  <si>
    <t>HERNANDEZ</t>
  </si>
  <si>
    <t>SAENZ</t>
  </si>
  <si>
    <t>VALERIA MONTSERRAT</t>
  </si>
  <si>
    <t>GUZMAN</t>
  </si>
  <si>
    <t>CRUZ</t>
  </si>
  <si>
    <t>ARMAS</t>
  </si>
  <si>
    <t>CARDOSO</t>
  </si>
  <si>
    <t>RUBEN ABRAHAM</t>
  </si>
  <si>
    <t>CASTILLO</t>
  </si>
  <si>
    <t>MARIA DEL ROCIO</t>
  </si>
  <si>
    <t>SALUD LAURA</t>
  </si>
  <si>
    <t>BEDOLLA</t>
  </si>
  <si>
    <t>GONZALEZ</t>
  </si>
  <si>
    <t>ANAI</t>
  </si>
  <si>
    <t>PADILLA</t>
  </si>
  <si>
    <t>SIXTOS</t>
  </si>
  <si>
    <t>PEDRO ESTEBAN</t>
  </si>
  <si>
    <t>CINCIRE</t>
  </si>
  <si>
    <t>HUGO DE JESUS</t>
  </si>
  <si>
    <t>GAMIÑO</t>
  </si>
  <si>
    <t>REYES</t>
  </si>
  <si>
    <t>NANCY CLAUDIA</t>
  </si>
  <si>
    <t>MEDINA</t>
  </si>
  <si>
    <t>NESTOR EDUARDO</t>
  </si>
  <si>
    <t>FERNANDEZ</t>
  </si>
  <si>
    <t>CARLOS</t>
  </si>
  <si>
    <t>DIAZ</t>
  </si>
  <si>
    <t>ECHEVERRRIA</t>
  </si>
  <si>
    <t>YURHIXE ANNAHI</t>
  </si>
  <si>
    <t>FUENTES</t>
  </si>
  <si>
    <t>MORENO</t>
  </si>
  <si>
    <t>CHRISTIAN ADRIAN</t>
  </si>
  <si>
    <t>MUÑOZ</t>
  </si>
  <si>
    <t>GAONA</t>
  </si>
  <si>
    <t>IVAN GERARDO</t>
  </si>
  <si>
    <t>SALINAS</t>
  </si>
  <si>
    <t>BERMUDEZ</t>
  </si>
  <si>
    <t>ANA AURORA</t>
  </si>
  <si>
    <t>ACOSTA</t>
  </si>
  <si>
    <t>ESPINOZA</t>
  </si>
  <si>
    <t>VICTOR TONATIUH</t>
  </si>
  <si>
    <t>CARRANZA</t>
  </si>
  <si>
    <t>PRADO</t>
  </si>
  <si>
    <t>JUAN MANUEL</t>
  </si>
  <si>
    <t>FRIA</t>
  </si>
  <si>
    <t>NAYIBE</t>
  </si>
  <si>
    <t>MONDRAGON</t>
  </si>
  <si>
    <t>VEGA</t>
  </si>
  <si>
    <t>OLGA LETICIA</t>
  </si>
  <si>
    <t>MORELIA LIZETH</t>
  </si>
  <si>
    <t>OVIEDO</t>
  </si>
  <si>
    <t>CONTRERAS</t>
  </si>
  <si>
    <t>ANDREA GUADALUPE</t>
  </si>
  <si>
    <t>GUTIERREZ</t>
  </si>
  <si>
    <t>JESUS MANUEL</t>
  </si>
  <si>
    <t>AYALA</t>
  </si>
  <si>
    <t>RIVERA</t>
  </si>
  <si>
    <t>ERIKA MARIA</t>
  </si>
  <si>
    <t>ABDI</t>
  </si>
  <si>
    <t>AMIRA AZERET</t>
  </si>
  <si>
    <t>LIRA</t>
  </si>
  <si>
    <t>ABEL</t>
  </si>
  <si>
    <t>OROZCO</t>
  </si>
  <si>
    <t>ZOPEÑA</t>
  </si>
  <si>
    <t>ADRIAN</t>
  </si>
  <si>
    <t>CORTES</t>
  </si>
  <si>
    <t>ALVARADO</t>
  </si>
  <si>
    <t>ANDREA ISABEL</t>
  </si>
  <si>
    <t>VARGAS</t>
  </si>
  <si>
    <t>MA. GUADALUPE</t>
  </si>
  <si>
    <t>ALEJANDRA RUTH</t>
  </si>
  <si>
    <t>ORTIZ</t>
  </si>
  <si>
    <t>SANCHEZ</t>
  </si>
  <si>
    <t>ARMANDO</t>
  </si>
  <si>
    <t>VILLA</t>
  </si>
  <si>
    <t>BEJAR</t>
  </si>
  <si>
    <t>JOSE EDWIN</t>
  </si>
  <si>
    <t>GRICELDA</t>
  </si>
  <si>
    <t>VALENCIA</t>
  </si>
  <si>
    <t>OCTAVIO</t>
  </si>
  <si>
    <t>VALDES-BRITO</t>
  </si>
  <si>
    <t>CARBAJAL</t>
  </si>
  <si>
    <t>ALFREDO</t>
  </si>
  <si>
    <t>MARTINEZ</t>
  </si>
  <si>
    <t>XITLALI DEYANIRA</t>
  </si>
  <si>
    <t>RUBIO</t>
  </si>
  <si>
    <t>HUMBERTO</t>
  </si>
  <si>
    <t>AGUILAR</t>
  </si>
  <si>
    <t>MENDOZA</t>
  </si>
  <si>
    <t>RENTERIA</t>
  </si>
  <si>
    <t>CAROLINA</t>
  </si>
  <si>
    <t>MACIEL</t>
  </si>
  <si>
    <t>DANIEL</t>
  </si>
  <si>
    <t>MARIA ELENA</t>
  </si>
  <si>
    <t>chavez</t>
  </si>
  <si>
    <t>nuñez</t>
  </si>
  <si>
    <t>samantha</t>
  </si>
  <si>
    <t>E1301 0001</t>
  </si>
  <si>
    <t>E1301 0002</t>
  </si>
  <si>
    <t>E1301 0003</t>
  </si>
  <si>
    <t>E1301 0004</t>
  </si>
  <si>
    <t>E1301 0005</t>
  </si>
  <si>
    <t>E1301 0006</t>
  </si>
  <si>
    <t>E1301 0007</t>
  </si>
  <si>
    <t>E1301 0008</t>
  </si>
  <si>
    <t>E1301 0009</t>
  </si>
  <si>
    <t>E1301 0011</t>
  </si>
  <si>
    <t>E1301 0012</t>
  </si>
  <si>
    <t>E1301 0013</t>
  </si>
  <si>
    <t>E1301 0014</t>
  </si>
  <si>
    <t>E1301 0015</t>
  </si>
  <si>
    <t>E1301 0016</t>
  </si>
  <si>
    <t>E1301 0017</t>
  </si>
  <si>
    <t>E1301 0018</t>
  </si>
  <si>
    <t>E1301 0019</t>
  </si>
  <si>
    <t>E1301 0020</t>
  </si>
  <si>
    <t>E1301 0022</t>
  </si>
  <si>
    <t>E1301 0023</t>
  </si>
  <si>
    <t>E1301 0024</t>
  </si>
  <si>
    <t>E1301 0025</t>
  </si>
  <si>
    <t>E1301 0026</t>
  </si>
  <si>
    <t>E1301 0027</t>
  </si>
  <si>
    <t>E1301 0028</t>
  </si>
  <si>
    <t>E1301 0029</t>
  </si>
  <si>
    <t>E1301 0030</t>
  </si>
  <si>
    <t>E1301 0031</t>
  </si>
  <si>
    <t>E1409 0001</t>
  </si>
  <si>
    <t>E1409 0002</t>
  </si>
  <si>
    <t>E1409 0003</t>
  </si>
  <si>
    <t>E1409 0004</t>
  </si>
  <si>
    <t>E1409 0005</t>
  </si>
  <si>
    <t>E1409 0006</t>
  </si>
  <si>
    <t>E1409 0007</t>
  </si>
  <si>
    <t>E1409 0008</t>
  </si>
  <si>
    <t>E1409 0009</t>
  </si>
  <si>
    <t>E1409 0011</t>
  </si>
  <si>
    <t>E1409 0012</t>
  </si>
  <si>
    <t>E1409 0013</t>
  </si>
  <si>
    <t>E1409 0014</t>
  </si>
  <si>
    <t>E1409 0015</t>
  </si>
  <si>
    <t>E1409 0016</t>
  </si>
  <si>
    <t>E1409 0017</t>
  </si>
  <si>
    <t>E1431 0001</t>
  </si>
  <si>
    <t>E1431 0002</t>
  </si>
  <si>
    <t>E1431 0003</t>
  </si>
  <si>
    <t>E1431 0004</t>
  </si>
  <si>
    <t>E1431 0005</t>
  </si>
  <si>
    <t>E1431 0006</t>
  </si>
  <si>
    <t>E1431 0007</t>
  </si>
  <si>
    <t>E1431 0008</t>
  </si>
  <si>
    <t>artículo 62 de la Constitución Política del Estado de Michoacán de Ocampo.
articulo 12 fracciones V y VI de la Ley Orgánica de la Administración Pública del Estado de Michoacán de Ocampo.
artículo 4° fracción III, VII de la Ley de los Trabajadores al Servicio del Estado de Michoacán de Ocampo y sus Municipios. 
artículo 6 de los Lineamientos Específicos de Austeridad, Ordenamiento y Transparencia del Gasto Publico de la Administración Pública del Estado de Michoacán de Ocampo, período 2021-2027 y conforme al presupuesto asignado para el pago de salarios del personal eventual.
artículos 1, 2, 13 fracc. XII del Decreto de Creación de la Coordinación del Sistema Penitenciario del Estado de Michoacán.
art. 1,6, fracc. IX cap. IV, art. 8, fracc. IV, 9, 10, 11 del Reglamento Interior de la Coordinación del sistema Penitenciario del Estado de Michoacán.
apartado 1.8 del Manual de Organización de la Coordinación del Sistema Penitenciario.</t>
  </si>
  <si>
    <t>necesidad de servicios diversos como auxiliar administrativo de los centros penitenciarios</t>
  </si>
  <si>
    <t>ARTÍCULOS 1°, 4°, FRACCIÓN III Y 7 FRACCIÓN I, DE LA LEY DE LOS TRABAJADORES AL SERVICIO DEL ESTADO DE MICHOACÁN DE OCAMPO Y SUS MUNICIPIOS</t>
  </si>
  <si>
    <t>Delegacion Administrativa</t>
  </si>
  <si>
    <t>Delegacion  Administrativa</t>
  </si>
  <si>
    <t xml:space="preserve">No se cuenta con Hipervinculo a: el documento donde se desglose el gasto a precios del año,
Hipervinculo al monto total erogado, Hipervinculo al contrato plurianual modificado, No se han realizado modificaciones.
*No se cuenta con razón social del titular por tratarse de personas físicas y No se adjunta Hipervínculo al contrato, convenio, permiso, licencia o concesión, derivado del acuerdo de reserva realizado por el comite de transparencia, en donde los contratos son información reservada por razón de que  contiene datos personales.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</si>
</sst>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indexed="8"/>
      <name val="Calibri"/>
      <family val="2"/>
      <scheme val="minor"/>
    </font>
    <font>
      <sz val="11"/>
      <color indexed="8"/>
      <name val="Arial"/>
      <family val="2"/>
    </font>
    <font>
      <sz val="10"/>
      <color indexed="8"/>
      <name val="Arial"/>
      <family val="2"/>
    </font>
    <font>
      <sz val="5"/>
      <color indexed="8"/>
      <name val="Arial"/>
      <family val="2"/>
    </font>
    <font>
      <sz val="3"/>
      <color indexed="8"/>
      <name val="Arial"/>
      <family val="2"/>
    </font>
    <font>
      <sz val="11"/>
      <color rgb="FF000000"/>
      <name val="Arial"/>
      <family val="2"/>
    </font>
    <font>
      <b/>
      <sz val="11"/>
      <color indexed="8"/>
      <name val="Arial"/>
      <family val="2"/>
    </font>
    <font>
      <b/>
      <sz val="10"/>
      <color indexed="8"/>
      <name val="Arial"/>
      <family val="2"/>
    </font>
    <font>
      <sz val="11"/>
      <color indexed="9"/>
      <name val="Arial"/>
      <family val="2"/>
    </font>
    <font>
      <sz val="11"/>
      <color indexed="8"/>
      <name val="Calibri"/>
      <family val="2"/>
      <scheme val="minor"/>
    </font>
    <font>
      <sz val="11"/>
      <color theme="1"/>
      <name val="Calibri"/>
      <family val="2"/>
    </font>
  </fonts>
  <fills count="8">
    <fill>
      <patternFill patternType="none"/>
    </fill>
    <fill>
      <patternFill patternType="gray125"/>
    </fill>
    <fill>
      <patternFill patternType="solid">
        <fgColor rgb="FFE1E1E1"/>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tint="4.9989318521683403E-2"/>
        <bgColor indexed="64"/>
      </patternFill>
    </fill>
    <fill>
      <patternFill patternType="solid">
        <fgColor theme="1" tint="0.14999847407452621"/>
        <bgColor indexed="64"/>
      </patternFill>
    </fill>
  </fills>
  <borders count="1">
    <border>
      <left/>
      <right/>
      <top/>
      <bottom/>
      <diagonal/>
    </border>
  </borders>
  <cellStyleXfs count="2">
    <xf numFmtId="0" fontId="0" fillId="0" borderId="0"/>
    <xf numFmtId="44" fontId="9" fillId="0" borderId="0" applyFont="0" applyFill="0" applyBorder="0" applyAlignment="0" applyProtection="0"/>
  </cellStyleXfs>
  <cellXfs count="22">
    <xf numFmtId="0" fontId="0" fillId="0" borderId="0" xfId="0"/>
    <xf numFmtId="0" fontId="1" fillId="0" borderId="0" xfId="0" applyFont="1" applyAlignment="1">
      <alignment horizontal="left"/>
    </xf>
    <xf numFmtId="14" fontId="1" fillId="0" borderId="0" xfId="0" applyNumberFormat="1" applyFont="1" applyAlignment="1">
      <alignment horizontal="left" vertical="center"/>
    </xf>
    <xf numFmtId="0" fontId="1" fillId="3" borderId="0" xfId="0" applyFont="1" applyFill="1" applyAlignment="1">
      <alignment horizontal="left" vertical="center" wrapText="1"/>
    </xf>
    <xf numFmtId="0" fontId="1" fillId="0" borderId="0" xfId="0" applyFont="1" applyAlignment="1">
      <alignment horizontal="left" vertical="center" wrapText="1"/>
    </xf>
    <xf numFmtId="0" fontId="1" fillId="3" borderId="0" xfId="0" applyFont="1" applyFill="1" applyAlignment="1">
      <alignment horizontal="left" vertical="center"/>
    </xf>
    <xf numFmtId="0" fontId="1" fillId="0" borderId="0" xfId="0" applyFont="1" applyAlignment="1">
      <alignment horizontal="lef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14" fontId="1" fillId="4" borderId="0" xfId="0" applyNumberFormat="1" applyFont="1" applyFill="1" applyAlignment="1">
      <alignment horizontal="left" vertical="center"/>
    </xf>
    <xf numFmtId="0" fontId="7" fillId="2" borderId="0" xfId="0" applyFont="1" applyFill="1" applyAlignment="1">
      <alignment horizontal="center" vertical="center" wrapText="1"/>
    </xf>
    <xf numFmtId="0" fontId="7" fillId="5" borderId="0" xfId="0" applyFont="1" applyFill="1" applyAlignment="1">
      <alignment horizontal="center" vertical="center" wrapText="1"/>
    </xf>
    <xf numFmtId="0" fontId="6" fillId="0" borderId="0" xfId="0" applyFont="1" applyAlignment="1">
      <alignment horizontal="center" vertical="center"/>
    </xf>
    <xf numFmtId="0" fontId="8" fillId="6" borderId="0" xfId="0" applyFont="1" applyFill="1" applyAlignment="1">
      <alignment horizontal="left"/>
    </xf>
    <xf numFmtId="0" fontId="1" fillId="6" borderId="0" xfId="0" applyFont="1" applyFill="1" applyAlignment="1">
      <alignment horizontal="left"/>
    </xf>
    <xf numFmtId="0" fontId="8" fillId="7" borderId="0" xfId="0" applyFont="1" applyFill="1" applyAlignment="1">
      <alignment horizontal="left"/>
    </xf>
    <xf numFmtId="0" fontId="1" fillId="7" borderId="0" xfId="0" applyFont="1" applyFill="1" applyAlignment="1">
      <alignment horizontal="left"/>
    </xf>
    <xf numFmtId="0" fontId="2" fillId="5" borderId="0" xfId="0" applyFont="1" applyFill="1" applyAlignment="1">
      <alignment horizontal="left" vertical="center"/>
    </xf>
    <xf numFmtId="0" fontId="1" fillId="5" borderId="0" xfId="0" applyFont="1" applyFill="1" applyAlignment="1">
      <alignment horizontal="left" vertical="center"/>
    </xf>
    <xf numFmtId="0" fontId="5" fillId="0" borderId="0" xfId="0" applyFont="1" applyAlignment="1">
      <alignment horizontal="left" vertical="center" wrapText="1"/>
    </xf>
    <xf numFmtId="0" fontId="10" fillId="0" borderId="0" xfId="1" applyNumberFormat="1" applyFont="1" applyAlignment="1">
      <alignment horizontal="left" vertical="center" readingOrder="1"/>
    </xf>
    <xf numFmtId="0" fontId="0" fillId="0" borderId="0" xfId="1" applyNumberFormat="1" applyFon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C60"/>
  <sheetViews>
    <sheetView tabSelected="1" topLeftCell="S53" zoomScale="70" zoomScaleNormal="70" workbookViewId="0">
      <selection activeCell="AC56" sqref="AC56"/>
    </sheetView>
  </sheetViews>
  <sheetFormatPr baseColWidth="10" defaultColWidth="9.140625" defaultRowHeight="14.25" x14ac:dyDescent="0.2"/>
  <cols>
    <col min="1" max="1" width="8" style="1" bestFit="1" customWidth="1"/>
    <col min="2" max="2" width="15.28515625" style="1" customWidth="1"/>
    <col min="3" max="3" width="16" style="1" customWidth="1"/>
    <col min="4" max="4" width="16.140625" style="1" customWidth="1"/>
    <col min="5" max="5" width="17.140625" style="1" customWidth="1"/>
    <col min="6" max="6" width="34.5703125" style="1" bestFit="1" customWidth="1"/>
    <col min="7" max="7" width="46.5703125" style="1" bestFit="1" customWidth="1"/>
    <col min="8" max="8" width="28.5703125" style="1" customWidth="1"/>
    <col min="9" max="9" width="18.28515625" style="1" customWidth="1"/>
    <col min="10" max="10" width="31.140625" style="1" customWidth="1"/>
    <col min="11" max="11" width="32.42578125" style="1" customWidth="1"/>
    <col min="12" max="12" width="28.85546875" style="1" customWidth="1"/>
    <col min="13" max="13" width="15.85546875" style="1" customWidth="1"/>
    <col min="14" max="14" width="14.5703125" style="1" customWidth="1"/>
    <col min="15" max="15" width="18.85546875" style="1" customWidth="1"/>
    <col min="16" max="16" width="21.28515625" style="1" customWidth="1"/>
    <col min="17" max="17" width="41.7109375" style="1" customWidth="1"/>
    <col min="18" max="18" width="15.85546875" style="1" customWidth="1"/>
    <col min="19" max="19" width="55.42578125" style="1" bestFit="1" customWidth="1"/>
    <col min="20" max="20" width="30.7109375" style="1" customWidth="1"/>
    <col min="21" max="21" width="19.140625" style="1" customWidth="1"/>
    <col min="22" max="22" width="17.7109375" style="1" customWidth="1"/>
    <col min="23" max="23" width="26.5703125" style="1" customWidth="1"/>
    <col min="24" max="24" width="23.42578125" style="1" customWidth="1"/>
    <col min="25" max="25" width="12.28515625" style="1" customWidth="1"/>
    <col min="26" max="26" width="28" style="1" customWidth="1"/>
    <col min="27" max="27" width="17.5703125" style="1" bestFit="1" customWidth="1"/>
    <col min="28" max="28" width="12.28515625" style="1" customWidth="1"/>
    <col min="29" max="29" width="60.140625" style="1" customWidth="1"/>
    <col min="30" max="16384" width="9.140625" style="1"/>
  </cols>
  <sheetData>
    <row r="1" spans="1:29" ht="26.45" hidden="1" customHeight="1" x14ac:dyDescent="0.2">
      <c r="A1" s="1" t="s">
        <v>0</v>
      </c>
    </row>
    <row r="2" spans="1:29" ht="46.5" customHeight="1" x14ac:dyDescent="0.2">
      <c r="A2" s="15" t="s">
        <v>1</v>
      </c>
      <c r="B2" s="16"/>
      <c r="C2" s="16"/>
      <c r="D2" s="15" t="s">
        <v>2</v>
      </c>
      <c r="E2" s="16"/>
      <c r="F2" s="16"/>
      <c r="G2" s="15" t="s">
        <v>3</v>
      </c>
      <c r="H2" s="16"/>
      <c r="I2" s="16"/>
      <c r="J2" s="16"/>
      <c r="K2" s="16"/>
      <c r="L2" s="16"/>
      <c r="M2" s="16"/>
      <c r="N2" s="16"/>
      <c r="O2" s="16"/>
      <c r="P2" s="16"/>
      <c r="Q2" s="16"/>
      <c r="R2" s="16"/>
      <c r="S2" s="16"/>
      <c r="T2" s="16"/>
      <c r="U2" s="16"/>
      <c r="V2" s="16"/>
      <c r="W2" s="16"/>
      <c r="X2" s="16"/>
      <c r="Y2" s="16"/>
      <c r="Z2" s="16"/>
      <c r="AA2" s="16"/>
      <c r="AB2" s="16"/>
      <c r="AC2" s="16"/>
    </row>
    <row r="3" spans="1:29" s="6" customFormat="1" ht="46.5" customHeight="1" x14ac:dyDescent="0.25">
      <c r="A3" s="17" t="s">
        <v>4</v>
      </c>
      <c r="B3" s="18"/>
      <c r="C3" s="18"/>
      <c r="D3" s="17" t="s">
        <v>5</v>
      </c>
      <c r="E3" s="18"/>
      <c r="F3" s="18"/>
      <c r="G3" s="17" t="s">
        <v>6</v>
      </c>
      <c r="H3" s="18"/>
      <c r="I3" s="18"/>
      <c r="J3" s="18"/>
      <c r="K3" s="18"/>
      <c r="L3" s="18"/>
      <c r="M3" s="18"/>
      <c r="N3" s="18"/>
      <c r="O3" s="18"/>
      <c r="P3" s="18"/>
      <c r="Q3" s="18"/>
      <c r="R3" s="18"/>
      <c r="S3" s="18"/>
      <c r="T3" s="18"/>
      <c r="U3" s="18"/>
      <c r="V3" s="18"/>
      <c r="W3" s="18"/>
      <c r="X3" s="18"/>
      <c r="Y3" s="18"/>
      <c r="Z3" s="18"/>
      <c r="AA3" s="18"/>
      <c r="AB3" s="18"/>
      <c r="AC3" s="18"/>
    </row>
    <row r="4" spans="1:29" ht="26.45" hidden="1" customHeight="1" x14ac:dyDescent="0.2">
      <c r="A4" s="1" t="s">
        <v>7</v>
      </c>
      <c r="B4" s="1" t="s">
        <v>8</v>
      </c>
      <c r="C4" s="1" t="s">
        <v>8</v>
      </c>
      <c r="D4" s="1" t="s">
        <v>9</v>
      </c>
      <c r="E4" s="1" t="s">
        <v>10</v>
      </c>
      <c r="F4" s="1" t="s">
        <v>10</v>
      </c>
      <c r="G4" s="1" t="s">
        <v>10</v>
      </c>
      <c r="H4" s="1" t="s">
        <v>7</v>
      </c>
      <c r="I4" s="1" t="s">
        <v>9</v>
      </c>
      <c r="J4" s="1" t="s">
        <v>7</v>
      </c>
      <c r="K4" s="1" t="s">
        <v>7</v>
      </c>
      <c r="L4" s="1" t="s">
        <v>7</v>
      </c>
      <c r="M4" s="1" t="s">
        <v>7</v>
      </c>
      <c r="N4" s="1" t="s">
        <v>9</v>
      </c>
      <c r="O4" s="1" t="s">
        <v>8</v>
      </c>
      <c r="P4" s="1" t="s">
        <v>8</v>
      </c>
      <c r="Q4" s="1" t="s">
        <v>7</v>
      </c>
      <c r="R4" s="1" t="s">
        <v>11</v>
      </c>
      <c r="S4" s="1" t="s">
        <v>10</v>
      </c>
      <c r="T4" s="1" t="s">
        <v>12</v>
      </c>
      <c r="U4" s="1" t="s">
        <v>11</v>
      </c>
      <c r="V4" s="1" t="s">
        <v>11</v>
      </c>
      <c r="W4" s="1" t="s">
        <v>11</v>
      </c>
      <c r="X4" s="1" t="s">
        <v>9</v>
      </c>
      <c r="Y4" s="1" t="s">
        <v>11</v>
      </c>
      <c r="Z4" s="1" t="s">
        <v>10</v>
      </c>
      <c r="AA4" s="1" t="s">
        <v>8</v>
      </c>
      <c r="AB4" s="1" t="s">
        <v>13</v>
      </c>
      <c r="AC4" s="1" t="s">
        <v>14</v>
      </c>
    </row>
    <row r="5" spans="1:29" ht="26.45" hidden="1" customHeight="1" x14ac:dyDescent="0.2">
      <c r="A5" s="1" t="s">
        <v>15</v>
      </c>
      <c r="B5" s="1" t="s">
        <v>16</v>
      </c>
      <c r="C5" s="1" t="s">
        <v>17</v>
      </c>
      <c r="D5" s="1" t="s">
        <v>18</v>
      </c>
      <c r="E5" s="1" t="s">
        <v>19</v>
      </c>
      <c r="F5" s="1" t="s">
        <v>20</v>
      </c>
      <c r="G5" s="1" t="s">
        <v>21</v>
      </c>
      <c r="H5" s="1" t="s">
        <v>22</v>
      </c>
      <c r="I5" s="1" t="s">
        <v>23</v>
      </c>
      <c r="J5" s="1" t="s">
        <v>26</v>
      </c>
      <c r="K5" s="1" t="s">
        <v>24</v>
      </c>
      <c r="L5" s="1" t="s">
        <v>25</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row>
    <row r="6" spans="1:29" ht="22.15" customHeight="1" x14ac:dyDescent="0.2">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s="12" customFormat="1" ht="89.25" x14ac:dyDescent="0.25">
      <c r="A7" s="10" t="s">
        <v>45</v>
      </c>
      <c r="B7" s="10" t="s">
        <v>46</v>
      </c>
      <c r="C7" s="10" t="s">
        <v>47</v>
      </c>
      <c r="D7" s="10" t="s">
        <v>48</v>
      </c>
      <c r="E7" s="10" t="s">
        <v>49</v>
      </c>
      <c r="F7" s="10" t="s">
        <v>50</v>
      </c>
      <c r="G7" s="10" t="s">
        <v>51</v>
      </c>
      <c r="H7" s="10" t="s">
        <v>52</v>
      </c>
      <c r="I7" s="10" t="s">
        <v>53</v>
      </c>
      <c r="J7" s="10" t="s">
        <v>54</v>
      </c>
      <c r="K7" s="10" t="s">
        <v>55</v>
      </c>
      <c r="L7" s="10" t="s">
        <v>56</v>
      </c>
      <c r="M7" s="10" t="s">
        <v>57</v>
      </c>
      <c r="N7" s="10" t="s">
        <v>58</v>
      </c>
      <c r="O7" s="10" t="s">
        <v>59</v>
      </c>
      <c r="P7" s="10" t="s">
        <v>60</v>
      </c>
      <c r="Q7" s="10" t="s">
        <v>61</v>
      </c>
      <c r="R7" s="10" t="s">
        <v>62</v>
      </c>
      <c r="S7" s="10" t="s">
        <v>63</v>
      </c>
      <c r="T7" s="11" t="s">
        <v>64</v>
      </c>
      <c r="U7" s="10" t="s">
        <v>65</v>
      </c>
      <c r="V7" s="10" t="s">
        <v>66</v>
      </c>
      <c r="W7" s="10" t="s">
        <v>67</v>
      </c>
      <c r="X7" s="10" t="s">
        <v>68</v>
      </c>
      <c r="Y7" s="10" t="s">
        <v>69</v>
      </c>
      <c r="Z7" s="10" t="s">
        <v>70</v>
      </c>
      <c r="AA7" s="10" t="s">
        <v>71</v>
      </c>
      <c r="AB7" s="10" t="s">
        <v>72</v>
      </c>
      <c r="AC7" s="10" t="s">
        <v>73</v>
      </c>
    </row>
    <row r="8" spans="1:29" s="6" customFormat="1" ht="142.5" hidden="1" x14ac:dyDescent="0.25">
      <c r="A8" s="6">
        <v>2023</v>
      </c>
      <c r="B8" s="2">
        <v>45200</v>
      </c>
      <c r="C8" s="2">
        <v>45291</v>
      </c>
      <c r="D8" s="6" t="s">
        <v>75</v>
      </c>
      <c r="E8" s="4" t="s">
        <v>223</v>
      </c>
      <c r="F8" s="4" t="s">
        <v>277</v>
      </c>
      <c r="G8" s="7" t="s">
        <v>276</v>
      </c>
      <c r="H8" s="6" t="s">
        <v>280</v>
      </c>
      <c r="I8" s="6" t="s">
        <v>82</v>
      </c>
      <c r="J8" s="3" t="s">
        <v>90</v>
      </c>
      <c r="K8" s="4" t="s">
        <v>88</v>
      </c>
      <c r="L8" s="4" t="s">
        <v>89</v>
      </c>
      <c r="M8" s="4"/>
      <c r="N8" s="6" t="s">
        <v>85</v>
      </c>
      <c r="O8" s="2">
        <v>45108</v>
      </c>
      <c r="P8" s="2">
        <v>45291</v>
      </c>
      <c r="Q8" s="8" t="s">
        <v>278</v>
      </c>
      <c r="S8" s="20">
        <v>12000</v>
      </c>
      <c r="T8" s="21">
        <f>5308.17*2</f>
        <v>10616.34</v>
      </c>
      <c r="X8" s="6" t="s">
        <v>87</v>
      </c>
      <c r="Z8" s="6" t="s">
        <v>279</v>
      </c>
      <c r="AA8" s="2">
        <v>45299</v>
      </c>
      <c r="AB8" s="2">
        <v>45291</v>
      </c>
      <c r="AC8" s="19" t="s">
        <v>281</v>
      </c>
    </row>
    <row r="9" spans="1:29" s="6" customFormat="1" ht="142.5" hidden="1" x14ac:dyDescent="0.25">
      <c r="A9" s="6">
        <v>2023</v>
      </c>
      <c r="B9" s="2">
        <v>45200</v>
      </c>
      <c r="C9" s="2">
        <v>45291</v>
      </c>
      <c r="D9" s="6" t="s">
        <v>75</v>
      </c>
      <c r="E9" s="4" t="s">
        <v>224</v>
      </c>
      <c r="F9" s="4" t="s">
        <v>277</v>
      </c>
      <c r="G9" s="7" t="s">
        <v>276</v>
      </c>
      <c r="H9" s="6" t="s">
        <v>280</v>
      </c>
      <c r="I9" s="6" t="s">
        <v>82</v>
      </c>
      <c r="J9" s="3" t="s">
        <v>93</v>
      </c>
      <c r="K9" s="4" t="s">
        <v>91</v>
      </c>
      <c r="L9" s="4" t="s">
        <v>92</v>
      </c>
      <c r="M9" s="4"/>
      <c r="N9" s="6" t="s">
        <v>85</v>
      </c>
      <c r="O9" s="2">
        <v>45108</v>
      </c>
      <c r="P9" s="2">
        <v>45291</v>
      </c>
      <c r="Q9" s="8" t="s">
        <v>278</v>
      </c>
      <c r="S9" s="20">
        <v>12000</v>
      </c>
      <c r="T9" s="21">
        <f t="shared" ref="T9:T23" si="0">5308.17*2</f>
        <v>10616.34</v>
      </c>
      <c r="X9" s="6" t="s">
        <v>87</v>
      </c>
      <c r="Z9" s="6" t="s">
        <v>279</v>
      </c>
      <c r="AA9" s="2">
        <v>45299</v>
      </c>
      <c r="AB9" s="2">
        <v>45291</v>
      </c>
      <c r="AC9" s="19" t="s">
        <v>281</v>
      </c>
    </row>
    <row r="10" spans="1:29" s="6" customFormat="1" ht="142.5" hidden="1" x14ac:dyDescent="0.25">
      <c r="A10" s="6">
        <v>2023</v>
      </c>
      <c r="B10" s="2">
        <v>45200</v>
      </c>
      <c r="C10" s="2">
        <v>45291</v>
      </c>
      <c r="D10" s="6" t="s">
        <v>75</v>
      </c>
      <c r="E10" s="4" t="s">
        <v>225</v>
      </c>
      <c r="F10" s="4" t="s">
        <v>277</v>
      </c>
      <c r="G10" s="7" t="s">
        <v>276</v>
      </c>
      <c r="H10" s="6" t="s">
        <v>280</v>
      </c>
      <c r="I10" s="6" t="s">
        <v>82</v>
      </c>
      <c r="J10" s="3" t="s">
        <v>96</v>
      </c>
      <c r="K10" s="4" t="s">
        <v>94</v>
      </c>
      <c r="L10" s="4" t="s">
        <v>95</v>
      </c>
      <c r="M10" s="4"/>
      <c r="N10" s="6" t="s">
        <v>85</v>
      </c>
      <c r="O10" s="2">
        <v>45108</v>
      </c>
      <c r="P10" s="2">
        <v>45291</v>
      </c>
      <c r="Q10" s="8" t="s">
        <v>278</v>
      </c>
      <c r="S10" s="20">
        <v>12000</v>
      </c>
      <c r="T10" s="21">
        <f t="shared" si="0"/>
        <v>10616.34</v>
      </c>
      <c r="X10" s="6" t="s">
        <v>87</v>
      </c>
      <c r="Z10" s="6" t="s">
        <v>279</v>
      </c>
      <c r="AA10" s="2">
        <v>45299</v>
      </c>
      <c r="AB10" s="2">
        <v>45291</v>
      </c>
      <c r="AC10" s="19" t="s">
        <v>281</v>
      </c>
    </row>
    <row r="11" spans="1:29" s="6" customFormat="1" ht="142.5" x14ac:dyDescent="0.25">
      <c r="A11" s="6">
        <v>2023</v>
      </c>
      <c r="B11" s="2">
        <v>45200</v>
      </c>
      <c r="C11" s="2">
        <v>45291</v>
      </c>
      <c r="D11" s="6" t="s">
        <v>75</v>
      </c>
      <c r="E11" s="4" t="s">
        <v>226</v>
      </c>
      <c r="F11" s="4" t="s">
        <v>277</v>
      </c>
      <c r="G11" s="7" t="s">
        <v>276</v>
      </c>
      <c r="H11" s="6" t="s">
        <v>280</v>
      </c>
      <c r="I11" s="6" t="s">
        <v>82</v>
      </c>
      <c r="J11" s="3" t="s">
        <v>99</v>
      </c>
      <c r="K11" s="4" t="s">
        <v>97</v>
      </c>
      <c r="L11" s="4" t="s">
        <v>98</v>
      </c>
      <c r="M11" s="4"/>
      <c r="N11" s="6" t="s">
        <v>84</v>
      </c>
      <c r="O11" s="2">
        <v>45108</v>
      </c>
      <c r="P11" s="2">
        <v>45291</v>
      </c>
      <c r="Q11" s="8" t="s">
        <v>278</v>
      </c>
      <c r="S11" s="20">
        <v>12000</v>
      </c>
      <c r="T11" s="21">
        <f t="shared" si="0"/>
        <v>10616.34</v>
      </c>
      <c r="X11" s="6" t="s">
        <v>87</v>
      </c>
      <c r="Z11" s="6" t="s">
        <v>279</v>
      </c>
      <c r="AA11" s="2">
        <v>45299</v>
      </c>
      <c r="AB11" s="2">
        <v>45291</v>
      </c>
      <c r="AC11" s="19" t="s">
        <v>281</v>
      </c>
    </row>
    <row r="12" spans="1:29" s="6" customFormat="1" ht="142.5" hidden="1" x14ac:dyDescent="0.25">
      <c r="A12" s="6">
        <v>2023</v>
      </c>
      <c r="B12" s="2">
        <v>45200</v>
      </c>
      <c r="C12" s="2">
        <v>45291</v>
      </c>
      <c r="D12" s="6" t="s">
        <v>75</v>
      </c>
      <c r="E12" s="4" t="s">
        <v>227</v>
      </c>
      <c r="F12" s="4" t="s">
        <v>277</v>
      </c>
      <c r="G12" s="7" t="s">
        <v>276</v>
      </c>
      <c r="H12" s="6" t="s">
        <v>280</v>
      </c>
      <c r="I12" s="6" t="s">
        <v>82</v>
      </c>
      <c r="J12" s="4" t="s">
        <v>102</v>
      </c>
      <c r="K12" s="4" t="s">
        <v>100</v>
      </c>
      <c r="L12" s="4" t="s">
        <v>101</v>
      </c>
      <c r="M12" s="4"/>
      <c r="N12" s="6" t="s">
        <v>85</v>
      </c>
      <c r="O12" s="2">
        <v>45108</v>
      </c>
      <c r="P12" s="2">
        <v>45291</v>
      </c>
      <c r="Q12" s="8" t="s">
        <v>278</v>
      </c>
      <c r="S12" s="20">
        <v>12000</v>
      </c>
      <c r="T12" s="21">
        <f t="shared" si="0"/>
        <v>10616.34</v>
      </c>
      <c r="X12" s="6" t="s">
        <v>87</v>
      </c>
      <c r="Z12" s="6" t="s">
        <v>279</v>
      </c>
      <c r="AA12" s="2">
        <v>45299</v>
      </c>
      <c r="AB12" s="2">
        <v>45291</v>
      </c>
      <c r="AC12" s="19" t="s">
        <v>281</v>
      </c>
    </row>
    <row r="13" spans="1:29" s="6" customFormat="1" ht="142.5" x14ac:dyDescent="0.25">
      <c r="A13" s="6">
        <v>2023</v>
      </c>
      <c r="B13" s="2">
        <v>45200</v>
      </c>
      <c r="C13" s="2">
        <v>45291</v>
      </c>
      <c r="D13" s="6" t="s">
        <v>75</v>
      </c>
      <c r="E13" s="4" t="s">
        <v>228</v>
      </c>
      <c r="F13" s="4" t="s">
        <v>277</v>
      </c>
      <c r="G13" s="7" t="s">
        <v>276</v>
      </c>
      <c r="H13" s="6" t="s">
        <v>280</v>
      </c>
      <c r="I13" s="6" t="s">
        <v>82</v>
      </c>
      <c r="J13" s="4" t="s">
        <v>105</v>
      </c>
      <c r="K13" s="4" t="s">
        <v>103</v>
      </c>
      <c r="L13" s="4" t="s">
        <v>104</v>
      </c>
      <c r="M13" s="4"/>
      <c r="N13" s="6" t="s">
        <v>84</v>
      </c>
      <c r="O13" s="2">
        <v>45108</v>
      </c>
      <c r="P13" s="2">
        <v>45291</v>
      </c>
      <c r="Q13" s="8" t="s">
        <v>278</v>
      </c>
      <c r="S13" s="21">
        <v>12000</v>
      </c>
      <c r="T13" s="21">
        <f t="shared" si="0"/>
        <v>10616.34</v>
      </c>
      <c r="X13" s="6" t="s">
        <v>87</v>
      </c>
      <c r="Z13" s="6" t="s">
        <v>279</v>
      </c>
      <c r="AA13" s="2">
        <v>45299</v>
      </c>
      <c r="AB13" s="2">
        <v>45291</v>
      </c>
      <c r="AC13" s="19" t="s">
        <v>281</v>
      </c>
    </row>
    <row r="14" spans="1:29" s="6" customFormat="1" ht="142.5" hidden="1" x14ac:dyDescent="0.25">
      <c r="A14" s="6">
        <v>2023</v>
      </c>
      <c r="B14" s="2">
        <v>45200</v>
      </c>
      <c r="C14" s="2">
        <v>45291</v>
      </c>
      <c r="D14" s="6" t="s">
        <v>75</v>
      </c>
      <c r="E14" s="4" t="s">
        <v>229</v>
      </c>
      <c r="F14" s="4" t="s">
        <v>277</v>
      </c>
      <c r="G14" s="7" t="s">
        <v>276</v>
      </c>
      <c r="H14" s="6" t="s">
        <v>280</v>
      </c>
      <c r="I14" s="6" t="s">
        <v>82</v>
      </c>
      <c r="J14" s="3" t="s">
        <v>108</v>
      </c>
      <c r="K14" s="3" t="s">
        <v>106</v>
      </c>
      <c r="L14" s="3" t="s">
        <v>107</v>
      </c>
      <c r="M14" s="4"/>
      <c r="N14" s="6" t="s">
        <v>85</v>
      </c>
      <c r="O14" s="2">
        <v>45200</v>
      </c>
      <c r="P14" s="2">
        <v>45291</v>
      </c>
      <c r="Q14" s="8" t="s">
        <v>278</v>
      </c>
      <c r="S14" s="21">
        <v>12000</v>
      </c>
      <c r="T14" s="21">
        <f t="shared" si="0"/>
        <v>10616.34</v>
      </c>
      <c r="X14" s="6" t="s">
        <v>87</v>
      </c>
      <c r="Z14" s="6" t="s">
        <v>279</v>
      </c>
      <c r="AA14" s="2">
        <v>45299</v>
      </c>
      <c r="AB14" s="2">
        <v>45291</v>
      </c>
      <c r="AC14" s="19" t="s">
        <v>281</v>
      </c>
    </row>
    <row r="15" spans="1:29" s="6" customFormat="1" ht="142.5" x14ac:dyDescent="0.25">
      <c r="A15" s="6">
        <v>2023</v>
      </c>
      <c r="B15" s="2">
        <v>45200</v>
      </c>
      <c r="C15" s="2">
        <v>45291</v>
      </c>
      <c r="D15" s="6" t="s">
        <v>75</v>
      </c>
      <c r="E15" s="4" t="s">
        <v>230</v>
      </c>
      <c r="F15" s="4" t="s">
        <v>277</v>
      </c>
      <c r="G15" s="7" t="s">
        <v>276</v>
      </c>
      <c r="H15" s="6" t="s">
        <v>280</v>
      </c>
      <c r="I15" s="6" t="s">
        <v>82</v>
      </c>
      <c r="J15" s="4" t="s">
        <v>111</v>
      </c>
      <c r="K15" s="4" t="s">
        <v>109</v>
      </c>
      <c r="L15" s="4" t="s">
        <v>110</v>
      </c>
      <c r="M15" s="4"/>
      <c r="N15" s="6" t="s">
        <v>84</v>
      </c>
      <c r="O15" s="2">
        <v>45108</v>
      </c>
      <c r="P15" s="2">
        <v>45291</v>
      </c>
      <c r="Q15" s="8" t="s">
        <v>278</v>
      </c>
      <c r="S15" s="21">
        <v>12000</v>
      </c>
      <c r="T15" s="21">
        <f t="shared" si="0"/>
        <v>10616.34</v>
      </c>
      <c r="X15" s="6" t="s">
        <v>87</v>
      </c>
      <c r="Z15" s="6" t="s">
        <v>279</v>
      </c>
      <c r="AA15" s="2">
        <v>45299</v>
      </c>
      <c r="AB15" s="2">
        <v>45291</v>
      </c>
      <c r="AC15" s="19" t="s">
        <v>281</v>
      </c>
    </row>
    <row r="16" spans="1:29" s="6" customFormat="1" ht="142.5" x14ac:dyDescent="0.25">
      <c r="A16" s="6">
        <v>2023</v>
      </c>
      <c r="B16" s="2">
        <v>45200</v>
      </c>
      <c r="C16" s="2">
        <v>45291</v>
      </c>
      <c r="D16" s="6" t="s">
        <v>75</v>
      </c>
      <c r="E16" s="4" t="s">
        <v>231</v>
      </c>
      <c r="F16" s="4" t="s">
        <v>277</v>
      </c>
      <c r="G16" s="7" t="s">
        <v>276</v>
      </c>
      <c r="H16" s="6" t="s">
        <v>280</v>
      </c>
      <c r="I16" s="6" t="s">
        <v>82</v>
      </c>
      <c r="J16" s="4" t="s">
        <v>113</v>
      </c>
      <c r="K16" s="4" t="s">
        <v>104</v>
      </c>
      <c r="L16" s="4" t="s">
        <v>112</v>
      </c>
      <c r="M16" s="4"/>
      <c r="N16" s="6" t="s">
        <v>84</v>
      </c>
      <c r="O16" s="2">
        <v>45108</v>
      </c>
      <c r="P16" s="2">
        <v>45291</v>
      </c>
      <c r="Q16" s="8" t="s">
        <v>278</v>
      </c>
      <c r="S16" s="21">
        <v>12000</v>
      </c>
      <c r="T16" s="21">
        <f t="shared" si="0"/>
        <v>10616.34</v>
      </c>
      <c r="X16" s="6" t="s">
        <v>87</v>
      </c>
      <c r="Z16" s="6" t="s">
        <v>279</v>
      </c>
      <c r="AA16" s="2">
        <v>45299</v>
      </c>
      <c r="AB16" s="2">
        <v>45291</v>
      </c>
      <c r="AC16" s="19" t="s">
        <v>281</v>
      </c>
    </row>
    <row r="17" spans="1:29" s="6" customFormat="1" ht="142.5" hidden="1" x14ac:dyDescent="0.25">
      <c r="A17" s="6">
        <v>2023</v>
      </c>
      <c r="B17" s="2">
        <v>45200</v>
      </c>
      <c r="C17" s="2">
        <v>45291</v>
      </c>
      <c r="D17" s="6" t="s">
        <v>75</v>
      </c>
      <c r="E17" s="4" t="s">
        <v>232</v>
      </c>
      <c r="F17" s="4" t="s">
        <v>277</v>
      </c>
      <c r="G17" s="7" t="s">
        <v>276</v>
      </c>
      <c r="H17" s="6" t="s">
        <v>280</v>
      </c>
      <c r="I17" s="6" t="s">
        <v>82</v>
      </c>
      <c r="J17" s="3" t="s">
        <v>116</v>
      </c>
      <c r="K17" s="3" t="s">
        <v>114</v>
      </c>
      <c r="L17" s="3" t="s">
        <v>115</v>
      </c>
      <c r="M17" s="4"/>
      <c r="N17" s="6" t="s">
        <v>85</v>
      </c>
      <c r="O17" s="2">
        <v>45108</v>
      </c>
      <c r="P17" s="2">
        <v>45291</v>
      </c>
      <c r="Q17" s="8" t="s">
        <v>278</v>
      </c>
      <c r="S17" s="21">
        <v>12000</v>
      </c>
      <c r="T17" s="21">
        <f t="shared" si="0"/>
        <v>10616.34</v>
      </c>
      <c r="X17" s="6" t="s">
        <v>87</v>
      </c>
      <c r="Z17" s="6" t="s">
        <v>279</v>
      </c>
      <c r="AA17" s="2">
        <v>45299</v>
      </c>
      <c r="AB17" s="2">
        <v>45291</v>
      </c>
      <c r="AC17" s="19" t="s">
        <v>281</v>
      </c>
    </row>
    <row r="18" spans="1:29" s="6" customFormat="1" ht="142.5" hidden="1" x14ac:dyDescent="0.25">
      <c r="A18" s="6">
        <v>2023</v>
      </c>
      <c r="B18" s="2">
        <v>45200</v>
      </c>
      <c r="C18" s="2">
        <v>45291</v>
      </c>
      <c r="D18" s="6" t="s">
        <v>75</v>
      </c>
      <c r="E18" s="4" t="s">
        <v>233</v>
      </c>
      <c r="F18" s="4" t="s">
        <v>277</v>
      </c>
      <c r="G18" s="7" t="s">
        <v>276</v>
      </c>
      <c r="H18" s="6" t="s">
        <v>280</v>
      </c>
      <c r="I18" s="6" t="s">
        <v>82</v>
      </c>
      <c r="J18" s="3" t="s">
        <v>119</v>
      </c>
      <c r="K18" s="4" t="s">
        <v>117</v>
      </c>
      <c r="L18" s="4" t="s">
        <v>118</v>
      </c>
      <c r="M18" s="4"/>
      <c r="N18" s="6" t="s">
        <v>85</v>
      </c>
      <c r="O18" s="2">
        <v>45108</v>
      </c>
      <c r="P18" s="2">
        <v>45291</v>
      </c>
      <c r="Q18" s="8" t="s">
        <v>278</v>
      </c>
      <c r="S18" s="21">
        <v>12000</v>
      </c>
      <c r="T18" s="21">
        <f t="shared" si="0"/>
        <v>10616.34</v>
      </c>
      <c r="X18" s="6" t="s">
        <v>87</v>
      </c>
      <c r="Z18" s="6" t="s">
        <v>279</v>
      </c>
      <c r="AA18" s="2">
        <v>45299</v>
      </c>
      <c r="AB18" s="2">
        <v>45291</v>
      </c>
      <c r="AC18" s="19" t="s">
        <v>281</v>
      </c>
    </row>
    <row r="19" spans="1:29" s="6" customFormat="1" ht="142.5" hidden="1" x14ac:dyDescent="0.25">
      <c r="A19" s="6">
        <v>2023</v>
      </c>
      <c r="B19" s="2">
        <v>45200</v>
      </c>
      <c r="C19" s="2">
        <v>45291</v>
      </c>
      <c r="D19" s="6" t="s">
        <v>75</v>
      </c>
      <c r="E19" s="4" t="s">
        <v>234</v>
      </c>
      <c r="F19" s="4" t="s">
        <v>277</v>
      </c>
      <c r="G19" s="7" t="s">
        <v>276</v>
      </c>
      <c r="H19" s="6" t="s">
        <v>280</v>
      </c>
      <c r="I19" s="6" t="s">
        <v>82</v>
      </c>
      <c r="J19" s="3" t="s">
        <v>122</v>
      </c>
      <c r="K19" s="4" t="s">
        <v>120</v>
      </c>
      <c r="L19" s="4" t="s">
        <v>121</v>
      </c>
      <c r="M19" s="4"/>
      <c r="N19" s="6" t="s">
        <v>85</v>
      </c>
      <c r="O19" s="2">
        <v>45108</v>
      </c>
      <c r="P19" s="2">
        <v>45291</v>
      </c>
      <c r="Q19" s="8" t="s">
        <v>278</v>
      </c>
      <c r="S19" s="21">
        <v>12000</v>
      </c>
      <c r="T19" s="21">
        <f t="shared" si="0"/>
        <v>10616.34</v>
      </c>
      <c r="X19" s="6" t="s">
        <v>87</v>
      </c>
      <c r="Z19" s="6" t="s">
        <v>279</v>
      </c>
      <c r="AA19" s="2">
        <v>45299</v>
      </c>
      <c r="AB19" s="2">
        <v>45291</v>
      </c>
      <c r="AC19" s="19" t="s">
        <v>281</v>
      </c>
    </row>
    <row r="20" spans="1:29" s="6" customFormat="1" ht="142.5" x14ac:dyDescent="0.25">
      <c r="A20" s="6">
        <v>2023</v>
      </c>
      <c r="B20" s="2">
        <v>45200</v>
      </c>
      <c r="C20" s="2">
        <v>45291</v>
      </c>
      <c r="D20" s="6" t="s">
        <v>75</v>
      </c>
      <c r="E20" s="4" t="s">
        <v>235</v>
      </c>
      <c r="F20" s="4" t="s">
        <v>277</v>
      </c>
      <c r="G20" s="7" t="s">
        <v>276</v>
      </c>
      <c r="H20" s="6" t="s">
        <v>280</v>
      </c>
      <c r="I20" s="6" t="s">
        <v>82</v>
      </c>
      <c r="J20" s="3" t="s">
        <v>125</v>
      </c>
      <c r="K20" s="5" t="s">
        <v>123</v>
      </c>
      <c r="L20" s="3" t="s">
        <v>124</v>
      </c>
      <c r="M20" s="4"/>
      <c r="N20" s="6" t="s">
        <v>84</v>
      </c>
      <c r="O20" s="2">
        <v>45108</v>
      </c>
      <c r="P20" s="2">
        <v>45291</v>
      </c>
      <c r="Q20" s="8" t="s">
        <v>278</v>
      </c>
      <c r="S20" s="21">
        <v>12000</v>
      </c>
      <c r="T20" s="21">
        <f t="shared" si="0"/>
        <v>10616.34</v>
      </c>
      <c r="X20" s="6" t="s">
        <v>87</v>
      </c>
      <c r="Z20" s="6" t="s">
        <v>279</v>
      </c>
      <c r="AA20" s="2">
        <v>45299</v>
      </c>
      <c r="AB20" s="2">
        <v>45291</v>
      </c>
      <c r="AC20" s="19" t="s">
        <v>281</v>
      </c>
    </row>
    <row r="21" spans="1:29" s="6" customFormat="1" ht="142.5" hidden="1" x14ac:dyDescent="0.25">
      <c r="A21" s="6">
        <v>2023</v>
      </c>
      <c r="B21" s="2">
        <v>45200</v>
      </c>
      <c r="C21" s="2">
        <v>45291</v>
      </c>
      <c r="D21" s="6" t="s">
        <v>75</v>
      </c>
      <c r="E21" s="4" t="s">
        <v>236</v>
      </c>
      <c r="F21" s="4" t="s">
        <v>277</v>
      </c>
      <c r="G21" s="7" t="s">
        <v>276</v>
      </c>
      <c r="H21" s="6" t="s">
        <v>280</v>
      </c>
      <c r="I21" s="6" t="s">
        <v>82</v>
      </c>
      <c r="J21" s="3" t="s">
        <v>128</v>
      </c>
      <c r="K21" s="4" t="s">
        <v>126</v>
      </c>
      <c r="L21" s="4" t="s">
        <v>127</v>
      </c>
      <c r="M21" s="4"/>
      <c r="N21" s="6" t="s">
        <v>85</v>
      </c>
      <c r="O21" s="2">
        <v>45108</v>
      </c>
      <c r="P21" s="2">
        <v>45291</v>
      </c>
      <c r="Q21" s="8" t="s">
        <v>278</v>
      </c>
      <c r="S21" s="21">
        <v>12000</v>
      </c>
      <c r="T21" s="21">
        <f t="shared" si="0"/>
        <v>10616.34</v>
      </c>
      <c r="X21" s="6" t="s">
        <v>87</v>
      </c>
      <c r="Z21" s="6" t="s">
        <v>279</v>
      </c>
      <c r="AA21" s="2">
        <v>45299</v>
      </c>
      <c r="AB21" s="2">
        <v>45291</v>
      </c>
      <c r="AC21" s="19" t="s">
        <v>281</v>
      </c>
    </row>
    <row r="22" spans="1:29" s="6" customFormat="1" ht="142.5" x14ac:dyDescent="0.25">
      <c r="A22" s="6">
        <v>2023</v>
      </c>
      <c r="B22" s="2">
        <v>45200</v>
      </c>
      <c r="C22" s="2">
        <v>45291</v>
      </c>
      <c r="D22" s="6" t="s">
        <v>75</v>
      </c>
      <c r="E22" s="4" t="s">
        <v>237</v>
      </c>
      <c r="F22" s="4" t="s">
        <v>277</v>
      </c>
      <c r="G22" s="7" t="s">
        <v>276</v>
      </c>
      <c r="H22" s="6" t="s">
        <v>280</v>
      </c>
      <c r="I22" s="6" t="s">
        <v>82</v>
      </c>
      <c r="J22" s="3" t="s">
        <v>130</v>
      </c>
      <c r="K22" s="4" t="s">
        <v>118</v>
      </c>
      <c r="L22" s="4" t="s">
        <v>129</v>
      </c>
      <c r="M22" s="4"/>
      <c r="N22" s="6" t="s">
        <v>84</v>
      </c>
      <c r="O22" s="2">
        <v>45108</v>
      </c>
      <c r="P22" s="2">
        <v>45291</v>
      </c>
      <c r="Q22" s="8" t="s">
        <v>278</v>
      </c>
      <c r="S22" s="21">
        <v>12000</v>
      </c>
      <c r="T22" s="21">
        <f t="shared" si="0"/>
        <v>10616.34</v>
      </c>
      <c r="X22" s="6" t="s">
        <v>87</v>
      </c>
      <c r="Z22" s="6" t="s">
        <v>279</v>
      </c>
      <c r="AA22" s="2">
        <v>45299</v>
      </c>
      <c r="AB22" s="2">
        <v>45291</v>
      </c>
      <c r="AC22" s="19" t="s">
        <v>281</v>
      </c>
    </row>
    <row r="23" spans="1:29" s="6" customFormat="1" ht="142.5" x14ac:dyDescent="0.25">
      <c r="A23" s="6">
        <v>2023</v>
      </c>
      <c r="B23" s="2">
        <v>45200</v>
      </c>
      <c r="C23" s="2">
        <v>45291</v>
      </c>
      <c r="D23" s="6" t="s">
        <v>75</v>
      </c>
      <c r="E23" s="4" t="s">
        <v>238</v>
      </c>
      <c r="F23" s="4" t="s">
        <v>277</v>
      </c>
      <c r="G23" s="7" t="s">
        <v>276</v>
      </c>
      <c r="H23" s="6" t="s">
        <v>280</v>
      </c>
      <c r="I23" s="6" t="s">
        <v>82</v>
      </c>
      <c r="J23" s="4" t="s">
        <v>133</v>
      </c>
      <c r="K23" s="4" t="s">
        <v>131</v>
      </c>
      <c r="L23" s="4" t="s">
        <v>132</v>
      </c>
      <c r="M23" s="4"/>
      <c r="N23" s="6" t="s">
        <v>84</v>
      </c>
      <c r="O23" s="2">
        <v>45108</v>
      </c>
      <c r="P23" s="2">
        <v>45291</v>
      </c>
      <c r="Q23" s="8" t="s">
        <v>278</v>
      </c>
      <c r="S23" s="21">
        <v>12000</v>
      </c>
      <c r="T23" s="21">
        <f t="shared" si="0"/>
        <v>10616.34</v>
      </c>
      <c r="X23" s="6" t="s">
        <v>87</v>
      </c>
      <c r="Z23" s="6" t="s">
        <v>279</v>
      </c>
      <c r="AA23" s="2">
        <v>45299</v>
      </c>
      <c r="AB23" s="2">
        <v>45291</v>
      </c>
      <c r="AC23" s="19" t="s">
        <v>281</v>
      </c>
    </row>
    <row r="24" spans="1:29" s="6" customFormat="1" ht="142.5" hidden="1" x14ac:dyDescent="0.25">
      <c r="A24" s="6">
        <v>2023</v>
      </c>
      <c r="B24" s="2">
        <v>45200</v>
      </c>
      <c r="C24" s="2">
        <v>45291</v>
      </c>
      <c r="D24" s="6" t="s">
        <v>75</v>
      </c>
      <c r="E24" s="4" t="s">
        <v>239</v>
      </c>
      <c r="F24" s="4" t="s">
        <v>277</v>
      </c>
      <c r="G24" s="7" t="s">
        <v>276</v>
      </c>
      <c r="H24" s="6" t="s">
        <v>280</v>
      </c>
      <c r="I24" s="6" t="s">
        <v>82</v>
      </c>
      <c r="J24" s="4" t="s">
        <v>135</v>
      </c>
      <c r="K24" s="4" t="s">
        <v>126</v>
      </c>
      <c r="L24" s="4" t="s">
        <v>134</v>
      </c>
      <c r="M24" s="4"/>
      <c r="N24" s="6" t="s">
        <v>85</v>
      </c>
      <c r="O24" s="2">
        <v>45108</v>
      </c>
      <c r="P24" s="2">
        <v>45291</v>
      </c>
      <c r="Q24" s="8" t="s">
        <v>278</v>
      </c>
      <c r="S24" s="21">
        <v>13984.71</v>
      </c>
      <c r="T24" s="21">
        <f>6088.17*2</f>
        <v>12176.34</v>
      </c>
      <c r="X24" s="6" t="s">
        <v>87</v>
      </c>
      <c r="Z24" s="6" t="s">
        <v>279</v>
      </c>
      <c r="AA24" s="2">
        <v>45299</v>
      </c>
      <c r="AB24" s="2">
        <v>45291</v>
      </c>
      <c r="AC24" s="19" t="s">
        <v>281</v>
      </c>
    </row>
    <row r="25" spans="1:29" s="6" customFormat="1" ht="142.5" hidden="1" x14ac:dyDescent="0.25">
      <c r="A25" s="6">
        <v>2023</v>
      </c>
      <c r="B25" s="2">
        <v>45200</v>
      </c>
      <c r="C25" s="2">
        <v>45291</v>
      </c>
      <c r="D25" s="6" t="s">
        <v>75</v>
      </c>
      <c r="E25" s="4" t="s">
        <v>240</v>
      </c>
      <c r="F25" s="4" t="s">
        <v>277</v>
      </c>
      <c r="G25" s="7" t="s">
        <v>276</v>
      </c>
      <c r="H25" s="6" t="s">
        <v>280</v>
      </c>
      <c r="I25" s="6" t="s">
        <v>82</v>
      </c>
      <c r="J25" s="4" t="s">
        <v>136</v>
      </c>
      <c r="K25" s="4" t="s">
        <v>126</v>
      </c>
      <c r="L25" s="4" t="s">
        <v>134</v>
      </c>
      <c r="M25" s="4"/>
      <c r="N25" s="6" t="s">
        <v>85</v>
      </c>
      <c r="O25" s="2">
        <v>45108</v>
      </c>
      <c r="P25" s="2">
        <v>45291</v>
      </c>
      <c r="Q25" s="8" t="s">
        <v>278</v>
      </c>
      <c r="S25" s="21">
        <v>13984.71</v>
      </c>
      <c r="T25" s="21">
        <f t="shared" ref="T25:T31" si="1">6088.17*2</f>
        <v>12176.34</v>
      </c>
      <c r="X25" s="6" t="s">
        <v>87</v>
      </c>
      <c r="Z25" s="6" t="s">
        <v>279</v>
      </c>
      <c r="AA25" s="2">
        <v>45299</v>
      </c>
      <c r="AB25" s="2">
        <v>45291</v>
      </c>
      <c r="AC25" s="19" t="s">
        <v>281</v>
      </c>
    </row>
    <row r="26" spans="1:29" s="6" customFormat="1" ht="142.5" hidden="1" x14ac:dyDescent="0.25">
      <c r="A26" s="6">
        <v>2023</v>
      </c>
      <c r="B26" s="2">
        <v>45200</v>
      </c>
      <c r="C26" s="2">
        <v>45291</v>
      </c>
      <c r="D26" s="6" t="s">
        <v>75</v>
      </c>
      <c r="E26" s="4" t="s">
        <v>241</v>
      </c>
      <c r="F26" s="4" t="s">
        <v>277</v>
      </c>
      <c r="G26" s="7" t="s">
        <v>276</v>
      </c>
      <c r="H26" s="6" t="s">
        <v>280</v>
      </c>
      <c r="I26" s="6" t="s">
        <v>82</v>
      </c>
      <c r="J26" s="4" t="s">
        <v>139</v>
      </c>
      <c r="K26" s="4" t="s">
        <v>137</v>
      </c>
      <c r="L26" s="4" t="s">
        <v>138</v>
      </c>
      <c r="M26" s="4"/>
      <c r="N26" s="6" t="s">
        <v>85</v>
      </c>
      <c r="O26" s="2">
        <v>45108</v>
      </c>
      <c r="P26" s="2">
        <v>45230</v>
      </c>
      <c r="Q26" s="8" t="s">
        <v>278</v>
      </c>
      <c r="S26" s="21">
        <v>13984.71</v>
      </c>
      <c r="T26" s="21">
        <f t="shared" si="1"/>
        <v>12176.34</v>
      </c>
      <c r="X26" s="6" t="s">
        <v>87</v>
      </c>
      <c r="Z26" s="6" t="s">
        <v>279</v>
      </c>
      <c r="AA26" s="2">
        <v>45299</v>
      </c>
      <c r="AB26" s="2">
        <v>45291</v>
      </c>
      <c r="AC26" s="19" t="s">
        <v>281</v>
      </c>
    </row>
    <row r="27" spans="1:29" s="6" customFormat="1" ht="142.5" x14ac:dyDescent="0.25">
      <c r="A27" s="6">
        <v>2023</v>
      </c>
      <c r="B27" s="2">
        <v>45200</v>
      </c>
      <c r="C27" s="2">
        <v>45291</v>
      </c>
      <c r="D27" s="6" t="s">
        <v>75</v>
      </c>
      <c r="E27" s="4" t="s">
        <v>242</v>
      </c>
      <c r="F27" s="4" t="s">
        <v>277</v>
      </c>
      <c r="G27" s="7" t="s">
        <v>276</v>
      </c>
      <c r="H27" s="6" t="s">
        <v>280</v>
      </c>
      <c r="I27" s="6" t="s">
        <v>82</v>
      </c>
      <c r="J27" s="4" t="s">
        <v>142</v>
      </c>
      <c r="K27" s="4" t="s">
        <v>140</v>
      </c>
      <c r="L27" s="4" t="s">
        <v>141</v>
      </c>
      <c r="M27" s="4"/>
      <c r="N27" s="6" t="s">
        <v>84</v>
      </c>
      <c r="O27" s="2">
        <v>45108</v>
      </c>
      <c r="P27" s="2">
        <v>45291</v>
      </c>
      <c r="Q27" s="8" t="s">
        <v>278</v>
      </c>
      <c r="S27" s="21">
        <v>13984.71</v>
      </c>
      <c r="T27" s="21">
        <f t="shared" si="1"/>
        <v>12176.34</v>
      </c>
      <c r="X27" s="6" t="s">
        <v>87</v>
      </c>
      <c r="Z27" s="6" t="s">
        <v>279</v>
      </c>
      <c r="AA27" s="2">
        <v>45299</v>
      </c>
      <c r="AB27" s="2">
        <v>45291</v>
      </c>
      <c r="AC27" s="19" t="s">
        <v>281</v>
      </c>
    </row>
    <row r="28" spans="1:29" s="6" customFormat="1" ht="142.5" x14ac:dyDescent="0.25">
      <c r="A28" s="6">
        <v>2023</v>
      </c>
      <c r="B28" s="2">
        <v>45200</v>
      </c>
      <c r="C28" s="2">
        <v>45291</v>
      </c>
      <c r="D28" s="6" t="s">
        <v>75</v>
      </c>
      <c r="E28" s="4" t="s">
        <v>243</v>
      </c>
      <c r="F28" s="4" t="s">
        <v>277</v>
      </c>
      <c r="G28" s="7" t="s">
        <v>276</v>
      </c>
      <c r="H28" s="6" t="s">
        <v>280</v>
      </c>
      <c r="I28" s="6" t="s">
        <v>82</v>
      </c>
      <c r="J28" s="4" t="s">
        <v>144</v>
      </c>
      <c r="K28" s="4" t="s">
        <v>143</v>
      </c>
      <c r="L28" s="4" t="s">
        <v>126</v>
      </c>
      <c r="M28" s="4"/>
      <c r="N28" s="6" t="s">
        <v>84</v>
      </c>
      <c r="O28" s="2">
        <v>45108</v>
      </c>
      <c r="P28" s="2">
        <v>45291</v>
      </c>
      <c r="Q28" s="8" t="s">
        <v>278</v>
      </c>
      <c r="S28" s="21">
        <v>13984.71</v>
      </c>
      <c r="T28" s="21">
        <f t="shared" si="1"/>
        <v>12176.34</v>
      </c>
      <c r="X28" s="6" t="s">
        <v>87</v>
      </c>
      <c r="Z28" s="6" t="s">
        <v>279</v>
      </c>
      <c r="AA28" s="2">
        <v>45299</v>
      </c>
      <c r="AB28" s="2">
        <v>45291</v>
      </c>
      <c r="AC28" s="19" t="s">
        <v>281</v>
      </c>
    </row>
    <row r="29" spans="1:29" s="6" customFormat="1" ht="142.5" hidden="1" x14ac:dyDescent="0.25">
      <c r="A29" s="6">
        <v>2023</v>
      </c>
      <c r="B29" s="2">
        <v>45200</v>
      </c>
      <c r="C29" s="2">
        <v>45291</v>
      </c>
      <c r="D29" s="6" t="s">
        <v>75</v>
      </c>
      <c r="E29" s="4" t="s">
        <v>244</v>
      </c>
      <c r="F29" s="4" t="s">
        <v>277</v>
      </c>
      <c r="G29" s="7" t="s">
        <v>276</v>
      </c>
      <c r="H29" s="6" t="s">
        <v>280</v>
      </c>
      <c r="I29" s="6" t="s">
        <v>82</v>
      </c>
      <c r="J29" s="3" t="s">
        <v>147</v>
      </c>
      <c r="K29" s="4" t="s">
        <v>145</v>
      </c>
      <c r="L29" s="4" t="s">
        <v>146</v>
      </c>
      <c r="M29" s="4"/>
      <c r="N29" s="6" t="s">
        <v>85</v>
      </c>
      <c r="O29" s="2">
        <v>45108</v>
      </c>
      <c r="P29" s="2">
        <v>45291</v>
      </c>
      <c r="Q29" s="8" t="s">
        <v>278</v>
      </c>
      <c r="S29" s="21">
        <v>13984.71</v>
      </c>
      <c r="T29" s="21">
        <f t="shared" si="1"/>
        <v>12176.34</v>
      </c>
      <c r="X29" s="6" t="s">
        <v>87</v>
      </c>
      <c r="Z29" s="6" t="s">
        <v>279</v>
      </c>
      <c r="AA29" s="2">
        <v>45299</v>
      </c>
      <c r="AB29" s="2">
        <v>45291</v>
      </c>
      <c r="AC29" s="19" t="s">
        <v>281</v>
      </c>
    </row>
    <row r="30" spans="1:29" s="6" customFormat="1" ht="142.5" x14ac:dyDescent="0.25">
      <c r="A30" s="6">
        <v>2023</v>
      </c>
      <c r="B30" s="2">
        <v>45200</v>
      </c>
      <c r="C30" s="2">
        <v>45291</v>
      </c>
      <c r="D30" s="6" t="s">
        <v>75</v>
      </c>
      <c r="E30" s="4" t="s">
        <v>245</v>
      </c>
      <c r="F30" s="4" t="s">
        <v>277</v>
      </c>
      <c r="G30" s="7" t="s">
        <v>276</v>
      </c>
      <c r="H30" s="6" t="s">
        <v>280</v>
      </c>
      <c r="I30" s="6" t="s">
        <v>82</v>
      </c>
      <c r="J30" s="4" t="s">
        <v>149</v>
      </c>
      <c r="K30" s="4" t="s">
        <v>148</v>
      </c>
      <c r="L30" s="4" t="s">
        <v>95</v>
      </c>
      <c r="M30" s="4"/>
      <c r="N30" s="6" t="s">
        <v>84</v>
      </c>
      <c r="O30" s="2">
        <v>45108</v>
      </c>
      <c r="P30" s="2">
        <v>45291</v>
      </c>
      <c r="Q30" s="8" t="s">
        <v>278</v>
      </c>
      <c r="S30" s="21">
        <v>13984.71</v>
      </c>
      <c r="T30" s="21">
        <f t="shared" si="1"/>
        <v>12176.34</v>
      </c>
      <c r="X30" s="6" t="s">
        <v>87</v>
      </c>
      <c r="Z30" s="6" t="s">
        <v>279</v>
      </c>
      <c r="AA30" s="2">
        <v>45299</v>
      </c>
      <c r="AB30" s="2">
        <v>45291</v>
      </c>
      <c r="AC30" s="19" t="s">
        <v>281</v>
      </c>
    </row>
    <row r="31" spans="1:29" s="6" customFormat="1" ht="142.5" x14ac:dyDescent="0.25">
      <c r="A31" s="6">
        <v>2023</v>
      </c>
      <c r="B31" s="2">
        <v>45200</v>
      </c>
      <c r="C31" s="2">
        <v>45291</v>
      </c>
      <c r="D31" s="6" t="s">
        <v>75</v>
      </c>
      <c r="E31" s="4" t="s">
        <v>246</v>
      </c>
      <c r="F31" s="4" t="s">
        <v>277</v>
      </c>
      <c r="G31" s="7" t="s">
        <v>276</v>
      </c>
      <c r="H31" s="6" t="s">
        <v>280</v>
      </c>
      <c r="I31" s="6" t="s">
        <v>82</v>
      </c>
      <c r="J31" s="3" t="s">
        <v>151</v>
      </c>
      <c r="K31" s="3" t="s">
        <v>118</v>
      </c>
      <c r="L31" s="3" t="s">
        <v>150</v>
      </c>
      <c r="M31" s="4"/>
      <c r="N31" s="6" t="s">
        <v>84</v>
      </c>
      <c r="O31" s="2">
        <v>45108</v>
      </c>
      <c r="P31" s="2">
        <v>45291</v>
      </c>
      <c r="Q31" s="8" t="s">
        <v>278</v>
      </c>
      <c r="S31" s="21">
        <v>13984.71</v>
      </c>
      <c r="T31" s="21">
        <f t="shared" si="1"/>
        <v>12176.34</v>
      </c>
      <c r="X31" s="6" t="s">
        <v>87</v>
      </c>
      <c r="Z31" s="6" t="s">
        <v>279</v>
      </c>
      <c r="AA31" s="2">
        <v>45299</v>
      </c>
      <c r="AB31" s="2">
        <v>45291</v>
      </c>
      <c r="AC31" s="19" t="s">
        <v>281</v>
      </c>
    </row>
    <row r="32" spans="1:29" s="6" customFormat="1" ht="142.5" hidden="1" x14ac:dyDescent="0.25">
      <c r="A32" s="6">
        <v>2023</v>
      </c>
      <c r="B32" s="2">
        <v>45200</v>
      </c>
      <c r="C32" s="2">
        <v>45291</v>
      </c>
      <c r="D32" s="6" t="s">
        <v>75</v>
      </c>
      <c r="E32" s="4" t="s">
        <v>247</v>
      </c>
      <c r="F32" s="4" t="s">
        <v>277</v>
      </c>
      <c r="G32" s="7" t="s">
        <v>276</v>
      </c>
      <c r="H32" s="6" t="s">
        <v>280</v>
      </c>
      <c r="I32" s="6" t="s">
        <v>82</v>
      </c>
      <c r="J32" s="3" t="s">
        <v>154</v>
      </c>
      <c r="K32" s="3" t="s">
        <v>152</v>
      </c>
      <c r="L32" s="3" t="s">
        <v>153</v>
      </c>
      <c r="M32" s="4"/>
      <c r="N32" s="6" t="s">
        <v>85</v>
      </c>
      <c r="O32" s="2">
        <v>45108</v>
      </c>
      <c r="P32" s="2">
        <v>45291</v>
      </c>
      <c r="Q32" s="8" t="s">
        <v>278</v>
      </c>
      <c r="S32" s="21">
        <v>12913.14</v>
      </c>
      <c r="T32" s="21">
        <f>5308.17*2</f>
        <v>10616.34</v>
      </c>
      <c r="X32" s="6" t="s">
        <v>87</v>
      </c>
      <c r="Z32" s="6" t="s">
        <v>279</v>
      </c>
      <c r="AA32" s="2">
        <v>45299</v>
      </c>
      <c r="AB32" s="2">
        <v>45291</v>
      </c>
      <c r="AC32" s="19" t="s">
        <v>281</v>
      </c>
    </row>
    <row r="33" spans="1:29" s="6" customFormat="1" ht="142.5" x14ac:dyDescent="0.25">
      <c r="A33" s="6">
        <v>2023</v>
      </c>
      <c r="B33" s="2">
        <v>45200</v>
      </c>
      <c r="C33" s="2">
        <v>45291</v>
      </c>
      <c r="D33" s="6" t="s">
        <v>75</v>
      </c>
      <c r="E33" s="4" t="s">
        <v>248</v>
      </c>
      <c r="F33" s="4" t="s">
        <v>277</v>
      </c>
      <c r="G33" s="7" t="s">
        <v>276</v>
      </c>
      <c r="H33" s="6" t="s">
        <v>280</v>
      </c>
      <c r="I33" s="6" t="s">
        <v>82</v>
      </c>
      <c r="J33" s="3" t="s">
        <v>157</v>
      </c>
      <c r="K33" s="3" t="s">
        <v>155</v>
      </c>
      <c r="L33" s="3" t="s">
        <v>156</v>
      </c>
      <c r="M33" s="4"/>
      <c r="N33" s="6" t="s">
        <v>84</v>
      </c>
      <c r="O33" s="2">
        <v>45108</v>
      </c>
      <c r="P33" s="2">
        <v>45291</v>
      </c>
      <c r="Q33" s="8" t="s">
        <v>278</v>
      </c>
      <c r="S33" s="21">
        <v>12000</v>
      </c>
      <c r="T33" s="21">
        <f t="shared" ref="T33:T34" si="2">5308.17*2</f>
        <v>10616.34</v>
      </c>
      <c r="X33" s="6" t="s">
        <v>87</v>
      </c>
      <c r="Z33" s="6" t="s">
        <v>279</v>
      </c>
      <c r="AA33" s="2">
        <v>45299</v>
      </c>
      <c r="AB33" s="2">
        <v>45291</v>
      </c>
      <c r="AC33" s="19" t="s">
        <v>281</v>
      </c>
    </row>
    <row r="34" spans="1:29" s="6" customFormat="1" ht="142.5" x14ac:dyDescent="0.25">
      <c r="A34" s="6">
        <v>2023</v>
      </c>
      <c r="B34" s="2">
        <v>45200</v>
      </c>
      <c r="C34" s="2">
        <v>45291</v>
      </c>
      <c r="D34" s="6" t="s">
        <v>75</v>
      </c>
      <c r="E34" s="4" t="s">
        <v>249</v>
      </c>
      <c r="F34" s="4" t="s">
        <v>277</v>
      </c>
      <c r="G34" s="7" t="s">
        <v>276</v>
      </c>
      <c r="H34" s="6" t="s">
        <v>280</v>
      </c>
      <c r="I34" s="6" t="s">
        <v>82</v>
      </c>
      <c r="J34" s="3" t="s">
        <v>160</v>
      </c>
      <c r="K34" s="3" t="s">
        <v>158</v>
      </c>
      <c r="L34" s="3" t="s">
        <v>159</v>
      </c>
      <c r="M34" s="4"/>
      <c r="N34" s="6" t="s">
        <v>84</v>
      </c>
      <c r="O34" s="2">
        <v>45108</v>
      </c>
      <c r="P34" s="2">
        <v>45291</v>
      </c>
      <c r="Q34" s="8" t="s">
        <v>278</v>
      </c>
      <c r="S34" s="21">
        <v>12000</v>
      </c>
      <c r="T34" s="21">
        <f t="shared" si="2"/>
        <v>10616.34</v>
      </c>
      <c r="X34" s="6" t="s">
        <v>87</v>
      </c>
      <c r="Z34" s="6" t="s">
        <v>279</v>
      </c>
      <c r="AA34" s="2">
        <v>45299</v>
      </c>
      <c r="AB34" s="2">
        <v>45291</v>
      </c>
      <c r="AC34" s="19" t="s">
        <v>281</v>
      </c>
    </row>
    <row r="35" spans="1:29" s="6" customFormat="1" ht="142.5" hidden="1" x14ac:dyDescent="0.25">
      <c r="A35" s="6">
        <v>2023</v>
      </c>
      <c r="B35" s="2">
        <v>45200</v>
      </c>
      <c r="C35" s="2">
        <v>45291</v>
      </c>
      <c r="D35" s="6" t="s">
        <v>75</v>
      </c>
      <c r="E35" s="4" t="s">
        <v>250</v>
      </c>
      <c r="F35" s="4" t="s">
        <v>277</v>
      </c>
      <c r="G35" s="7" t="s">
        <v>276</v>
      </c>
      <c r="H35" s="6" t="s">
        <v>280</v>
      </c>
      <c r="I35" s="6" t="s">
        <v>82</v>
      </c>
      <c r="J35" s="3" t="s">
        <v>163</v>
      </c>
      <c r="K35" s="3" t="s">
        <v>161</v>
      </c>
      <c r="L35" s="3" t="s">
        <v>162</v>
      </c>
      <c r="M35" s="4"/>
      <c r="N35" s="6" t="s">
        <v>85</v>
      </c>
      <c r="O35" s="2">
        <v>45108</v>
      </c>
      <c r="P35" s="2">
        <v>45291</v>
      </c>
      <c r="Q35" s="8" t="s">
        <v>278</v>
      </c>
      <c r="S35" s="21">
        <v>12000</v>
      </c>
      <c r="T35" s="21">
        <f>5308.17*2</f>
        <v>10616.34</v>
      </c>
      <c r="X35" s="6" t="s">
        <v>87</v>
      </c>
      <c r="Z35" s="6" t="s">
        <v>279</v>
      </c>
      <c r="AA35" s="2">
        <v>45299</v>
      </c>
      <c r="AB35" s="2">
        <v>45291</v>
      </c>
      <c r="AC35" s="19" t="s">
        <v>281</v>
      </c>
    </row>
    <row r="36" spans="1:29" s="6" customFormat="1" ht="142.5" x14ac:dyDescent="0.25">
      <c r="A36" s="6">
        <v>2023</v>
      </c>
      <c r="B36" s="2">
        <v>45200</v>
      </c>
      <c r="C36" s="2">
        <v>45291</v>
      </c>
      <c r="D36" s="6" t="s">
        <v>75</v>
      </c>
      <c r="E36" s="4" t="s">
        <v>251</v>
      </c>
      <c r="F36" s="4" t="s">
        <v>277</v>
      </c>
      <c r="G36" s="7" t="s">
        <v>276</v>
      </c>
      <c r="H36" s="6" t="s">
        <v>280</v>
      </c>
      <c r="I36" s="6" t="s">
        <v>82</v>
      </c>
      <c r="J36" s="3" t="s">
        <v>166</v>
      </c>
      <c r="K36" s="3" t="s">
        <v>164</v>
      </c>
      <c r="L36" s="3" t="s">
        <v>165</v>
      </c>
      <c r="M36" s="4"/>
      <c r="N36" s="6" t="s">
        <v>84</v>
      </c>
      <c r="O36" s="2">
        <v>45017</v>
      </c>
      <c r="P36" s="2">
        <v>45291</v>
      </c>
      <c r="Q36" s="8" t="s">
        <v>278</v>
      </c>
      <c r="S36" s="21">
        <v>16000</v>
      </c>
      <c r="T36" s="21">
        <f>6497.45*2</f>
        <v>12994.9</v>
      </c>
      <c r="X36" s="6" t="s">
        <v>87</v>
      </c>
      <c r="Z36" s="6" t="s">
        <v>279</v>
      </c>
      <c r="AA36" s="2">
        <v>45299</v>
      </c>
      <c r="AB36" s="2">
        <v>45291</v>
      </c>
      <c r="AC36" s="19" t="s">
        <v>281</v>
      </c>
    </row>
    <row r="37" spans="1:29" s="6" customFormat="1" ht="142.5" x14ac:dyDescent="0.25">
      <c r="A37" s="6">
        <v>2023</v>
      </c>
      <c r="B37" s="2">
        <v>45200</v>
      </c>
      <c r="C37" s="2">
        <v>45291</v>
      </c>
      <c r="D37" s="6" t="s">
        <v>75</v>
      </c>
      <c r="E37" s="4" t="s">
        <v>252</v>
      </c>
      <c r="F37" s="4" t="s">
        <v>277</v>
      </c>
      <c r="G37" s="7" t="s">
        <v>276</v>
      </c>
      <c r="H37" s="6" t="s">
        <v>280</v>
      </c>
      <c r="I37" s="6" t="s">
        <v>82</v>
      </c>
      <c r="J37" s="3" t="s">
        <v>169</v>
      </c>
      <c r="K37" s="3" t="s">
        <v>167</v>
      </c>
      <c r="L37" s="3" t="s">
        <v>168</v>
      </c>
      <c r="M37" s="4"/>
      <c r="N37" s="6" t="s">
        <v>84</v>
      </c>
      <c r="O37" s="2">
        <v>45108</v>
      </c>
      <c r="P37" s="2">
        <v>45291</v>
      </c>
      <c r="Q37" s="8" t="s">
        <v>278</v>
      </c>
      <c r="S37" s="21">
        <v>16000</v>
      </c>
      <c r="T37" s="21">
        <f>6497.45*2</f>
        <v>12994.9</v>
      </c>
      <c r="X37" s="6" t="s">
        <v>87</v>
      </c>
      <c r="Z37" s="6" t="s">
        <v>279</v>
      </c>
      <c r="AA37" s="2">
        <v>45299</v>
      </c>
      <c r="AB37" s="2">
        <v>45291</v>
      </c>
      <c r="AC37" s="19" t="s">
        <v>281</v>
      </c>
    </row>
    <row r="38" spans="1:29" s="6" customFormat="1" ht="142.5" hidden="1" x14ac:dyDescent="0.25">
      <c r="A38" s="6">
        <v>2023</v>
      </c>
      <c r="B38" s="2">
        <v>45200</v>
      </c>
      <c r="C38" s="2">
        <v>45291</v>
      </c>
      <c r="D38" s="6" t="s">
        <v>75</v>
      </c>
      <c r="E38" s="4" t="s">
        <v>253</v>
      </c>
      <c r="F38" s="4" t="s">
        <v>277</v>
      </c>
      <c r="G38" s="7" t="s">
        <v>276</v>
      </c>
      <c r="H38" s="6" t="s">
        <v>280</v>
      </c>
      <c r="I38" s="6" t="s">
        <v>82</v>
      </c>
      <c r="J38" s="3" t="s">
        <v>171</v>
      </c>
      <c r="K38" s="3" t="s">
        <v>130</v>
      </c>
      <c r="L38" s="3" t="s">
        <v>170</v>
      </c>
      <c r="M38" s="4"/>
      <c r="N38" s="6" t="s">
        <v>85</v>
      </c>
      <c r="O38" s="2">
        <v>45108</v>
      </c>
      <c r="P38" s="2">
        <v>45291</v>
      </c>
      <c r="Q38" s="8" t="s">
        <v>278</v>
      </c>
      <c r="S38" s="21">
        <v>16000</v>
      </c>
      <c r="T38" s="21">
        <f>6497.45*2</f>
        <v>12994.9</v>
      </c>
      <c r="X38" s="6" t="s">
        <v>87</v>
      </c>
      <c r="Z38" s="6" t="s">
        <v>279</v>
      </c>
      <c r="AA38" s="2">
        <v>45299</v>
      </c>
      <c r="AB38" s="2">
        <v>45291</v>
      </c>
      <c r="AC38" s="19" t="s">
        <v>281</v>
      </c>
    </row>
    <row r="39" spans="1:29" s="6" customFormat="1" ht="142.5" hidden="1" x14ac:dyDescent="0.25">
      <c r="A39" s="6">
        <v>2023</v>
      </c>
      <c r="B39" s="2">
        <v>45200</v>
      </c>
      <c r="C39" s="2">
        <v>45291</v>
      </c>
      <c r="D39" s="6" t="s">
        <v>75</v>
      </c>
      <c r="E39" s="4" t="s">
        <v>254</v>
      </c>
      <c r="F39" s="4" t="s">
        <v>277</v>
      </c>
      <c r="G39" s="7" t="s">
        <v>276</v>
      </c>
      <c r="H39" s="6" t="s">
        <v>280</v>
      </c>
      <c r="I39" s="6" t="s">
        <v>82</v>
      </c>
      <c r="J39" s="3" t="s">
        <v>174</v>
      </c>
      <c r="K39" s="3" t="s">
        <v>172</v>
      </c>
      <c r="L39" s="3" t="s">
        <v>173</v>
      </c>
      <c r="M39" s="4"/>
      <c r="N39" s="6" t="s">
        <v>85</v>
      </c>
      <c r="O39" s="2">
        <v>45108</v>
      </c>
      <c r="P39" s="2">
        <v>45291</v>
      </c>
      <c r="Q39" s="8" t="s">
        <v>278</v>
      </c>
      <c r="S39" s="21">
        <v>19500</v>
      </c>
      <c r="T39" s="21">
        <f>8188.38</f>
        <v>8188.38</v>
      </c>
      <c r="X39" s="6" t="s">
        <v>87</v>
      </c>
      <c r="Z39" s="6" t="s">
        <v>279</v>
      </c>
      <c r="AA39" s="2">
        <v>45299</v>
      </c>
      <c r="AB39" s="2">
        <v>45291</v>
      </c>
      <c r="AC39" s="19" t="s">
        <v>281</v>
      </c>
    </row>
    <row r="40" spans="1:29" s="6" customFormat="1" ht="142.5" hidden="1" x14ac:dyDescent="0.25">
      <c r="A40" s="6">
        <v>2023</v>
      </c>
      <c r="B40" s="2">
        <v>45200</v>
      </c>
      <c r="C40" s="2">
        <v>45291</v>
      </c>
      <c r="D40" s="6" t="s">
        <v>75</v>
      </c>
      <c r="E40" s="4" t="s">
        <v>255</v>
      </c>
      <c r="F40" s="4" t="s">
        <v>277</v>
      </c>
      <c r="G40" s="7" t="s">
        <v>276</v>
      </c>
      <c r="H40" s="6" t="s">
        <v>280</v>
      </c>
      <c r="I40" s="6" t="s">
        <v>82</v>
      </c>
      <c r="J40" s="3" t="s">
        <v>175</v>
      </c>
      <c r="K40" s="4" t="s">
        <v>126</v>
      </c>
      <c r="L40" s="4" t="s">
        <v>118</v>
      </c>
      <c r="M40" s="4"/>
      <c r="N40" s="6" t="s">
        <v>85</v>
      </c>
      <c r="O40" s="2">
        <v>45108</v>
      </c>
      <c r="P40" s="2">
        <v>45291</v>
      </c>
      <c r="Q40" s="8" t="s">
        <v>278</v>
      </c>
      <c r="S40" s="21">
        <v>15000</v>
      </c>
      <c r="T40" s="21">
        <f t="shared" ref="T40:T42" si="3">6881.16*2</f>
        <v>13762.32</v>
      </c>
      <c r="X40" s="6" t="s">
        <v>87</v>
      </c>
      <c r="Z40" s="6" t="s">
        <v>279</v>
      </c>
      <c r="AA40" s="2">
        <v>45299</v>
      </c>
      <c r="AB40" s="2">
        <v>45291</v>
      </c>
      <c r="AC40" s="19" t="s">
        <v>281</v>
      </c>
    </row>
    <row r="41" spans="1:29" s="6" customFormat="1" ht="142.5" hidden="1" x14ac:dyDescent="0.25">
      <c r="A41" s="6">
        <v>2023</v>
      </c>
      <c r="B41" s="2">
        <v>45200</v>
      </c>
      <c r="C41" s="2">
        <v>45291</v>
      </c>
      <c r="D41" s="6" t="s">
        <v>75</v>
      </c>
      <c r="E41" s="4" t="s">
        <v>256</v>
      </c>
      <c r="F41" s="4" t="s">
        <v>277</v>
      </c>
      <c r="G41" s="7" t="s">
        <v>276</v>
      </c>
      <c r="H41" s="6" t="s">
        <v>280</v>
      </c>
      <c r="I41" s="6" t="s">
        <v>82</v>
      </c>
      <c r="J41" s="3" t="s">
        <v>178</v>
      </c>
      <c r="K41" s="4" t="s">
        <v>176</v>
      </c>
      <c r="L41" s="4" t="s">
        <v>177</v>
      </c>
      <c r="M41" s="4"/>
      <c r="N41" s="6" t="s">
        <v>85</v>
      </c>
      <c r="O41" s="2">
        <v>45108</v>
      </c>
      <c r="P41" s="2">
        <v>45291</v>
      </c>
      <c r="Q41" s="8" t="s">
        <v>278</v>
      </c>
      <c r="S41" s="21">
        <v>15000</v>
      </c>
      <c r="T41" s="21">
        <f t="shared" si="3"/>
        <v>13762.32</v>
      </c>
      <c r="X41" s="6" t="s">
        <v>87</v>
      </c>
      <c r="Z41" s="6" t="s">
        <v>279</v>
      </c>
      <c r="AA41" s="2">
        <v>45299</v>
      </c>
      <c r="AB41" s="2">
        <v>45291</v>
      </c>
      <c r="AC41" s="19" t="s">
        <v>281</v>
      </c>
    </row>
    <row r="42" spans="1:29" s="6" customFormat="1" ht="142.5" x14ac:dyDescent="0.25">
      <c r="A42" s="6">
        <v>2023</v>
      </c>
      <c r="B42" s="2">
        <v>45200</v>
      </c>
      <c r="C42" s="2">
        <v>45291</v>
      </c>
      <c r="D42" s="6" t="s">
        <v>75</v>
      </c>
      <c r="E42" s="4" t="s">
        <v>257</v>
      </c>
      <c r="F42" s="4" t="s">
        <v>277</v>
      </c>
      <c r="G42" s="7" t="s">
        <v>276</v>
      </c>
      <c r="H42" s="6" t="s">
        <v>280</v>
      </c>
      <c r="I42" s="6" t="s">
        <v>82</v>
      </c>
      <c r="J42" s="3" t="s">
        <v>180</v>
      </c>
      <c r="K42" s="3" t="s">
        <v>130</v>
      </c>
      <c r="L42" s="3" t="s">
        <v>179</v>
      </c>
      <c r="M42" s="4"/>
      <c r="N42" s="6" t="s">
        <v>84</v>
      </c>
      <c r="O42" s="9">
        <v>45200</v>
      </c>
      <c r="P42" s="2">
        <v>45291</v>
      </c>
      <c r="Q42" s="8" t="s">
        <v>278</v>
      </c>
      <c r="S42" s="21">
        <v>15000</v>
      </c>
      <c r="T42" s="21">
        <f t="shared" si="3"/>
        <v>13762.32</v>
      </c>
      <c r="X42" s="6" t="s">
        <v>87</v>
      </c>
      <c r="Z42" s="6" t="s">
        <v>279</v>
      </c>
      <c r="AA42" s="2">
        <v>45299</v>
      </c>
      <c r="AB42" s="2">
        <v>45291</v>
      </c>
      <c r="AC42" s="19" t="s">
        <v>281</v>
      </c>
    </row>
    <row r="43" spans="1:29" s="6" customFormat="1" ht="142.5" hidden="1" x14ac:dyDescent="0.25">
      <c r="A43" s="6">
        <v>2023</v>
      </c>
      <c r="B43" s="2">
        <v>45200</v>
      </c>
      <c r="C43" s="2">
        <v>45291</v>
      </c>
      <c r="D43" s="6" t="s">
        <v>75</v>
      </c>
      <c r="E43" s="4" t="s">
        <v>258</v>
      </c>
      <c r="F43" s="4" t="s">
        <v>277</v>
      </c>
      <c r="G43" s="7" t="s">
        <v>276</v>
      </c>
      <c r="H43" s="6" t="s">
        <v>280</v>
      </c>
      <c r="I43" s="6" t="s">
        <v>82</v>
      </c>
      <c r="J43" s="3" t="s">
        <v>183</v>
      </c>
      <c r="K43" s="3" t="s">
        <v>181</v>
      </c>
      <c r="L43" s="3" t="s">
        <v>182</v>
      </c>
      <c r="M43" s="4"/>
      <c r="N43" s="6" t="s">
        <v>85</v>
      </c>
      <c r="O43" s="2">
        <v>45108</v>
      </c>
      <c r="P43" s="2">
        <v>45291</v>
      </c>
      <c r="Q43" s="8" t="s">
        <v>278</v>
      </c>
      <c r="S43" s="21">
        <v>15000</v>
      </c>
      <c r="T43" s="21">
        <f>6881.16*2</f>
        <v>13762.32</v>
      </c>
      <c r="X43" s="6" t="s">
        <v>87</v>
      </c>
      <c r="Z43" s="6" t="s">
        <v>279</v>
      </c>
      <c r="AA43" s="2">
        <v>45299</v>
      </c>
      <c r="AB43" s="2">
        <v>45291</v>
      </c>
      <c r="AC43" s="19" t="s">
        <v>281</v>
      </c>
    </row>
    <row r="44" spans="1:29" s="6" customFormat="1" ht="142.5" hidden="1" x14ac:dyDescent="0.25">
      <c r="A44" s="6">
        <v>2023</v>
      </c>
      <c r="B44" s="2">
        <v>45200</v>
      </c>
      <c r="C44" s="2">
        <v>45291</v>
      </c>
      <c r="D44" s="6" t="s">
        <v>75</v>
      </c>
      <c r="E44" s="4" t="s">
        <v>259</v>
      </c>
      <c r="F44" s="4" t="s">
        <v>277</v>
      </c>
      <c r="G44" s="7" t="s">
        <v>276</v>
      </c>
      <c r="H44" s="6" t="s">
        <v>280</v>
      </c>
      <c r="I44" s="6" t="s">
        <v>82</v>
      </c>
      <c r="J44" s="3" t="s">
        <v>185</v>
      </c>
      <c r="K44" s="3" t="s">
        <v>184</v>
      </c>
      <c r="L44" s="3" t="s">
        <v>120</v>
      </c>
      <c r="M44" s="4"/>
      <c r="N44" s="6" t="s">
        <v>85</v>
      </c>
      <c r="O44" s="2">
        <v>45108</v>
      </c>
      <c r="P44" s="2">
        <v>45291</v>
      </c>
      <c r="Q44" s="8" t="s">
        <v>278</v>
      </c>
      <c r="S44" s="21">
        <v>15000</v>
      </c>
      <c r="T44" s="21">
        <f t="shared" ref="T44:T50" si="4">6881.16*2</f>
        <v>13762.32</v>
      </c>
      <c r="X44" s="6" t="s">
        <v>87</v>
      </c>
      <c r="Z44" s="6" t="s">
        <v>279</v>
      </c>
      <c r="AA44" s="2">
        <v>45299</v>
      </c>
      <c r="AB44" s="2">
        <v>45291</v>
      </c>
      <c r="AC44" s="19" t="s">
        <v>281</v>
      </c>
    </row>
    <row r="45" spans="1:29" s="6" customFormat="1" ht="142.5" x14ac:dyDescent="0.25">
      <c r="A45" s="6">
        <v>2023</v>
      </c>
      <c r="B45" s="2">
        <v>45200</v>
      </c>
      <c r="C45" s="2">
        <v>45291</v>
      </c>
      <c r="D45" s="6" t="s">
        <v>75</v>
      </c>
      <c r="E45" s="4" t="s">
        <v>260</v>
      </c>
      <c r="F45" s="4" t="s">
        <v>277</v>
      </c>
      <c r="G45" s="7" t="s">
        <v>276</v>
      </c>
      <c r="H45" s="6" t="s">
        <v>280</v>
      </c>
      <c r="I45" s="6" t="s">
        <v>82</v>
      </c>
      <c r="J45" s="3" t="s">
        <v>187</v>
      </c>
      <c r="K45" s="3" t="s">
        <v>89</v>
      </c>
      <c r="L45" s="3" t="s">
        <v>186</v>
      </c>
      <c r="M45" s="4"/>
      <c r="N45" s="6" t="s">
        <v>84</v>
      </c>
      <c r="O45" s="2">
        <v>45108</v>
      </c>
      <c r="P45" s="2">
        <v>45291</v>
      </c>
      <c r="Q45" s="8" t="s">
        <v>278</v>
      </c>
      <c r="S45" s="21">
        <v>15000</v>
      </c>
      <c r="T45" s="21">
        <f t="shared" si="4"/>
        <v>13762.32</v>
      </c>
      <c r="X45" s="6" t="s">
        <v>87</v>
      </c>
      <c r="Z45" s="6" t="s">
        <v>279</v>
      </c>
      <c r="AA45" s="2">
        <v>45299</v>
      </c>
      <c r="AB45" s="2">
        <v>45291</v>
      </c>
      <c r="AC45" s="19" t="s">
        <v>281</v>
      </c>
    </row>
    <row r="46" spans="1:29" s="6" customFormat="1" ht="142.5" x14ac:dyDescent="0.25">
      <c r="A46" s="6">
        <v>2023</v>
      </c>
      <c r="B46" s="2">
        <v>45200</v>
      </c>
      <c r="C46" s="2">
        <v>45291</v>
      </c>
      <c r="D46" s="6" t="s">
        <v>75</v>
      </c>
      <c r="E46" s="4" t="s">
        <v>261</v>
      </c>
      <c r="F46" s="4" t="s">
        <v>277</v>
      </c>
      <c r="G46" s="7" t="s">
        <v>276</v>
      </c>
      <c r="H46" s="6" t="s">
        <v>280</v>
      </c>
      <c r="I46" s="6" t="s">
        <v>82</v>
      </c>
      <c r="J46" s="3" t="s">
        <v>190</v>
      </c>
      <c r="K46" s="3" t="s">
        <v>188</v>
      </c>
      <c r="L46" s="3" t="s">
        <v>189</v>
      </c>
      <c r="M46" s="4"/>
      <c r="N46" s="6" t="s">
        <v>84</v>
      </c>
      <c r="O46" s="2">
        <v>45108</v>
      </c>
      <c r="P46" s="2">
        <v>45291</v>
      </c>
      <c r="Q46" s="8" t="s">
        <v>278</v>
      </c>
      <c r="S46" s="21">
        <v>15000</v>
      </c>
      <c r="T46" s="21">
        <f t="shared" si="4"/>
        <v>13762.32</v>
      </c>
      <c r="X46" s="6" t="s">
        <v>87</v>
      </c>
      <c r="Z46" s="6" t="s">
        <v>279</v>
      </c>
      <c r="AA46" s="2">
        <v>45299</v>
      </c>
      <c r="AB46" s="2">
        <v>45291</v>
      </c>
      <c r="AC46" s="19" t="s">
        <v>281</v>
      </c>
    </row>
    <row r="47" spans="1:29" s="6" customFormat="1" ht="142.5" hidden="1" x14ac:dyDescent="0.25">
      <c r="A47" s="6">
        <v>2023</v>
      </c>
      <c r="B47" s="2">
        <v>45200</v>
      </c>
      <c r="C47" s="2">
        <v>45291</v>
      </c>
      <c r="D47" s="6" t="s">
        <v>75</v>
      </c>
      <c r="E47" s="4" t="s">
        <v>262</v>
      </c>
      <c r="F47" s="4" t="s">
        <v>277</v>
      </c>
      <c r="G47" s="7" t="s">
        <v>276</v>
      </c>
      <c r="H47" s="6" t="s">
        <v>280</v>
      </c>
      <c r="I47" s="6" t="s">
        <v>82</v>
      </c>
      <c r="J47" s="3" t="s">
        <v>193</v>
      </c>
      <c r="K47" s="3" t="s">
        <v>191</v>
      </c>
      <c r="L47" s="3" t="s">
        <v>192</v>
      </c>
      <c r="M47" s="4"/>
      <c r="N47" s="6" t="s">
        <v>85</v>
      </c>
      <c r="O47" s="2">
        <v>45108</v>
      </c>
      <c r="P47" s="2">
        <v>45291</v>
      </c>
      <c r="Q47" s="8" t="s">
        <v>278</v>
      </c>
      <c r="S47" s="21">
        <v>15000</v>
      </c>
      <c r="T47" s="21">
        <f t="shared" si="4"/>
        <v>13762.32</v>
      </c>
      <c r="X47" s="6" t="s">
        <v>87</v>
      </c>
      <c r="Z47" s="6" t="s">
        <v>279</v>
      </c>
      <c r="AA47" s="2">
        <v>45299</v>
      </c>
      <c r="AB47" s="2">
        <v>45291</v>
      </c>
      <c r="AC47" s="19" t="s">
        <v>281</v>
      </c>
    </row>
    <row r="48" spans="1:29" s="6" customFormat="1" ht="142.5" hidden="1" x14ac:dyDescent="0.25">
      <c r="A48" s="6">
        <v>2023</v>
      </c>
      <c r="B48" s="2">
        <v>45200</v>
      </c>
      <c r="C48" s="2">
        <v>45291</v>
      </c>
      <c r="D48" s="6" t="s">
        <v>75</v>
      </c>
      <c r="E48" s="4" t="s">
        <v>263</v>
      </c>
      <c r="F48" s="4" t="s">
        <v>277</v>
      </c>
      <c r="G48" s="7" t="s">
        <v>276</v>
      </c>
      <c r="H48" s="6" t="s">
        <v>280</v>
      </c>
      <c r="I48" s="6" t="s">
        <v>82</v>
      </c>
      <c r="J48" s="3" t="s">
        <v>195</v>
      </c>
      <c r="K48" s="3" t="s">
        <v>89</v>
      </c>
      <c r="L48" s="3" t="s">
        <v>194</v>
      </c>
      <c r="M48" s="4"/>
      <c r="N48" s="6" t="s">
        <v>85</v>
      </c>
      <c r="O48" s="2">
        <v>45108</v>
      </c>
      <c r="P48" s="2">
        <v>45291</v>
      </c>
      <c r="Q48" s="8" t="s">
        <v>278</v>
      </c>
      <c r="S48" s="21">
        <v>15000</v>
      </c>
      <c r="T48" s="21">
        <f t="shared" si="4"/>
        <v>13762.32</v>
      </c>
      <c r="X48" s="6" t="s">
        <v>87</v>
      </c>
      <c r="Z48" s="6" t="s">
        <v>279</v>
      </c>
      <c r="AA48" s="2">
        <v>45299</v>
      </c>
      <c r="AB48" s="2">
        <v>45291</v>
      </c>
      <c r="AC48" s="19" t="s">
        <v>281</v>
      </c>
    </row>
    <row r="49" spans="1:29" s="6" customFormat="1" ht="142.5" hidden="1" x14ac:dyDescent="0.25">
      <c r="A49" s="6">
        <v>2023</v>
      </c>
      <c r="B49" s="2">
        <v>45200</v>
      </c>
      <c r="C49" s="2">
        <v>45291</v>
      </c>
      <c r="D49" s="6" t="s">
        <v>75</v>
      </c>
      <c r="E49" s="4" t="s">
        <v>264</v>
      </c>
      <c r="F49" s="4" t="s">
        <v>277</v>
      </c>
      <c r="G49" s="7" t="s">
        <v>276</v>
      </c>
      <c r="H49" s="6" t="s">
        <v>280</v>
      </c>
      <c r="I49" s="6" t="s">
        <v>82</v>
      </c>
      <c r="J49" s="3" t="s">
        <v>196</v>
      </c>
      <c r="K49" s="3" t="s">
        <v>152</v>
      </c>
      <c r="L49" s="3" t="s">
        <v>146</v>
      </c>
      <c r="M49" s="4"/>
      <c r="N49" s="6" t="s">
        <v>85</v>
      </c>
      <c r="O49" s="2">
        <v>45108</v>
      </c>
      <c r="P49" s="2">
        <v>45291</v>
      </c>
      <c r="Q49" s="8" t="s">
        <v>278</v>
      </c>
      <c r="S49" s="21">
        <v>15000</v>
      </c>
      <c r="T49" s="21">
        <f t="shared" si="4"/>
        <v>13762.32</v>
      </c>
      <c r="X49" s="6" t="s">
        <v>87</v>
      </c>
      <c r="Z49" s="6" t="s">
        <v>279</v>
      </c>
      <c r="AA49" s="2">
        <v>45299</v>
      </c>
      <c r="AB49" s="2">
        <v>45291</v>
      </c>
      <c r="AC49" s="19" t="s">
        <v>281</v>
      </c>
    </row>
    <row r="50" spans="1:29" s="6" customFormat="1" ht="142.5" x14ac:dyDescent="0.25">
      <c r="A50" s="6">
        <v>2023</v>
      </c>
      <c r="B50" s="2">
        <v>45200</v>
      </c>
      <c r="C50" s="2">
        <v>45291</v>
      </c>
      <c r="D50" s="6" t="s">
        <v>75</v>
      </c>
      <c r="E50" s="4" t="s">
        <v>265</v>
      </c>
      <c r="F50" s="4" t="s">
        <v>277</v>
      </c>
      <c r="G50" s="7" t="s">
        <v>276</v>
      </c>
      <c r="H50" s="6" t="s">
        <v>280</v>
      </c>
      <c r="I50" s="6" t="s">
        <v>82</v>
      </c>
      <c r="J50" s="3" t="s">
        <v>199</v>
      </c>
      <c r="K50" s="3" t="s">
        <v>197</v>
      </c>
      <c r="L50" s="3" t="s">
        <v>198</v>
      </c>
      <c r="M50" s="4"/>
      <c r="N50" s="6" t="s">
        <v>84</v>
      </c>
      <c r="O50" s="2">
        <v>45078</v>
      </c>
      <c r="P50" s="2">
        <v>45291</v>
      </c>
      <c r="Q50" s="8" t="s">
        <v>278</v>
      </c>
      <c r="S50" s="21">
        <v>15000</v>
      </c>
      <c r="T50" s="21">
        <f t="shared" si="4"/>
        <v>13762.32</v>
      </c>
      <c r="X50" s="6" t="s">
        <v>87</v>
      </c>
      <c r="Z50" s="6" t="s">
        <v>279</v>
      </c>
      <c r="AA50" s="2">
        <v>45299</v>
      </c>
      <c r="AB50" s="2">
        <v>45291</v>
      </c>
      <c r="AC50" s="19" t="s">
        <v>281</v>
      </c>
    </row>
    <row r="51" spans="1:29" s="6" customFormat="1" ht="142.5" x14ac:dyDescent="0.25">
      <c r="A51" s="6">
        <v>2023</v>
      </c>
      <c r="B51" s="2">
        <v>45200</v>
      </c>
      <c r="C51" s="2">
        <v>45291</v>
      </c>
      <c r="D51" s="6" t="s">
        <v>75</v>
      </c>
      <c r="E51" s="4" t="s">
        <v>266</v>
      </c>
      <c r="F51" s="4" t="s">
        <v>277</v>
      </c>
      <c r="G51" s="7" t="s">
        <v>276</v>
      </c>
      <c r="H51" s="6" t="s">
        <v>280</v>
      </c>
      <c r="I51" s="6" t="s">
        <v>82</v>
      </c>
      <c r="J51" s="3" t="s">
        <v>202</v>
      </c>
      <c r="K51" s="3" t="s">
        <v>200</v>
      </c>
      <c r="L51" s="3" t="s">
        <v>201</v>
      </c>
      <c r="M51" s="4"/>
      <c r="N51" s="6" t="s">
        <v>84</v>
      </c>
      <c r="O51" s="2">
        <v>45108</v>
      </c>
      <c r="P51" s="2">
        <v>45291</v>
      </c>
      <c r="Q51" s="8" t="s">
        <v>278</v>
      </c>
      <c r="S51" s="21">
        <v>19500</v>
      </c>
      <c r="T51" s="21">
        <f>8207.26*2</f>
        <v>16414.52</v>
      </c>
      <c r="X51" s="6" t="s">
        <v>87</v>
      </c>
      <c r="Z51" s="6" t="s">
        <v>279</v>
      </c>
      <c r="AA51" s="2">
        <v>45299</v>
      </c>
      <c r="AB51" s="2">
        <v>45291</v>
      </c>
      <c r="AC51" s="19" t="s">
        <v>281</v>
      </c>
    </row>
    <row r="52" spans="1:29" s="6" customFormat="1" ht="142.5" hidden="1" x14ac:dyDescent="0.25">
      <c r="A52" s="6">
        <v>2023</v>
      </c>
      <c r="B52" s="2">
        <v>45200</v>
      </c>
      <c r="C52" s="2">
        <v>45291</v>
      </c>
      <c r="D52" s="6" t="s">
        <v>75</v>
      </c>
      <c r="E52" s="4" t="s">
        <v>267</v>
      </c>
      <c r="F52" s="4" t="s">
        <v>277</v>
      </c>
      <c r="G52" s="7" t="s">
        <v>276</v>
      </c>
      <c r="H52" s="6" t="s">
        <v>280</v>
      </c>
      <c r="I52" s="6" t="s">
        <v>82</v>
      </c>
      <c r="J52" s="3" t="s">
        <v>203</v>
      </c>
      <c r="K52" s="3" t="s">
        <v>200</v>
      </c>
      <c r="L52" s="3" t="s">
        <v>126</v>
      </c>
      <c r="M52" s="4"/>
      <c r="N52" s="6" t="s">
        <v>85</v>
      </c>
      <c r="O52" s="2">
        <v>45170</v>
      </c>
      <c r="P52" s="2">
        <v>45260</v>
      </c>
      <c r="Q52" s="8" t="s">
        <v>278</v>
      </c>
      <c r="S52" s="21">
        <v>19418</v>
      </c>
      <c r="T52" s="21">
        <f t="shared" ref="T52:T60" si="5">8176.22*2</f>
        <v>16352.44</v>
      </c>
      <c r="X52" s="6" t="s">
        <v>87</v>
      </c>
      <c r="Z52" s="6" t="s">
        <v>279</v>
      </c>
      <c r="AA52" s="2">
        <v>45299</v>
      </c>
      <c r="AB52" s="2">
        <v>45291</v>
      </c>
      <c r="AC52" s="19" t="s">
        <v>281</v>
      </c>
    </row>
    <row r="53" spans="1:29" s="6" customFormat="1" ht="142.5" x14ac:dyDescent="0.25">
      <c r="A53" s="6">
        <v>2023</v>
      </c>
      <c r="B53" s="2">
        <v>45200</v>
      </c>
      <c r="C53" s="2">
        <v>45291</v>
      </c>
      <c r="D53" s="6" t="s">
        <v>75</v>
      </c>
      <c r="E53" s="4" t="s">
        <v>268</v>
      </c>
      <c r="F53" s="4" t="s">
        <v>277</v>
      </c>
      <c r="G53" s="7" t="s">
        <v>276</v>
      </c>
      <c r="H53" s="6" t="s">
        <v>280</v>
      </c>
      <c r="I53" s="6" t="s">
        <v>82</v>
      </c>
      <c r="J53" s="4" t="s">
        <v>205</v>
      </c>
      <c r="K53" s="3" t="s">
        <v>204</v>
      </c>
      <c r="L53" s="3" t="s">
        <v>146</v>
      </c>
      <c r="M53" s="4"/>
      <c r="N53" s="6" t="s">
        <v>84</v>
      </c>
      <c r="O53" s="2">
        <v>45108</v>
      </c>
      <c r="P53" s="2">
        <v>45291</v>
      </c>
      <c r="Q53" s="8" t="s">
        <v>278</v>
      </c>
      <c r="S53" s="21">
        <v>19418</v>
      </c>
      <c r="T53" s="21">
        <f t="shared" si="5"/>
        <v>16352.44</v>
      </c>
      <c r="X53" s="6" t="s">
        <v>87</v>
      </c>
      <c r="Z53" s="6" t="s">
        <v>279</v>
      </c>
      <c r="AA53" s="2">
        <v>45299</v>
      </c>
      <c r="AB53" s="2">
        <v>45291</v>
      </c>
      <c r="AC53" s="19" t="s">
        <v>281</v>
      </c>
    </row>
    <row r="54" spans="1:29" s="6" customFormat="1" ht="142.5" x14ac:dyDescent="0.25">
      <c r="A54" s="6">
        <v>2023</v>
      </c>
      <c r="B54" s="2">
        <v>45200</v>
      </c>
      <c r="C54" s="2">
        <v>45291</v>
      </c>
      <c r="D54" s="6" t="s">
        <v>75</v>
      </c>
      <c r="E54" s="4" t="s">
        <v>269</v>
      </c>
      <c r="F54" s="4" t="s">
        <v>277</v>
      </c>
      <c r="G54" s="7" t="s">
        <v>276</v>
      </c>
      <c r="H54" s="6" t="s">
        <v>280</v>
      </c>
      <c r="I54" s="6" t="s">
        <v>82</v>
      </c>
      <c r="J54" s="3" t="s">
        <v>208</v>
      </c>
      <c r="K54" s="3" t="s">
        <v>206</v>
      </c>
      <c r="L54" s="3" t="s">
        <v>207</v>
      </c>
      <c r="M54" s="4"/>
      <c r="N54" s="6" t="s">
        <v>84</v>
      </c>
      <c r="O54" s="2">
        <v>45108</v>
      </c>
      <c r="P54" s="2">
        <v>45291</v>
      </c>
      <c r="Q54" s="8" t="s">
        <v>278</v>
      </c>
      <c r="S54" s="21">
        <v>19418</v>
      </c>
      <c r="T54" s="21">
        <f t="shared" si="5"/>
        <v>16352.44</v>
      </c>
      <c r="X54" s="6" t="s">
        <v>87</v>
      </c>
      <c r="Z54" s="6" t="s">
        <v>279</v>
      </c>
      <c r="AA54" s="2">
        <v>45299</v>
      </c>
      <c r="AB54" s="2">
        <v>45291</v>
      </c>
      <c r="AC54" s="19" t="s">
        <v>281</v>
      </c>
    </row>
    <row r="55" spans="1:29" s="6" customFormat="1" ht="142.5" hidden="1" x14ac:dyDescent="0.25">
      <c r="A55" s="6">
        <v>2023</v>
      </c>
      <c r="B55" s="2">
        <v>45200</v>
      </c>
      <c r="C55" s="2">
        <v>45291</v>
      </c>
      <c r="D55" s="6" t="s">
        <v>75</v>
      </c>
      <c r="E55" s="4" t="s">
        <v>270</v>
      </c>
      <c r="F55" s="4" t="s">
        <v>277</v>
      </c>
      <c r="G55" s="7" t="s">
        <v>276</v>
      </c>
      <c r="H55" s="6" t="s">
        <v>280</v>
      </c>
      <c r="I55" s="6" t="s">
        <v>82</v>
      </c>
      <c r="J55" s="3" t="s">
        <v>210</v>
      </c>
      <c r="K55" s="3" t="s">
        <v>209</v>
      </c>
      <c r="L55" s="3" t="s">
        <v>146</v>
      </c>
      <c r="M55" s="4"/>
      <c r="N55" s="6" t="s">
        <v>85</v>
      </c>
      <c r="O55" s="2">
        <v>45108</v>
      </c>
      <c r="P55" s="2">
        <v>45291</v>
      </c>
      <c r="Q55" s="8" t="s">
        <v>278</v>
      </c>
      <c r="S55" s="21">
        <v>19418</v>
      </c>
      <c r="T55" s="21">
        <f t="shared" si="5"/>
        <v>16352.44</v>
      </c>
      <c r="X55" s="6" t="s">
        <v>87</v>
      </c>
      <c r="Z55" s="6" t="s">
        <v>279</v>
      </c>
      <c r="AA55" s="2">
        <v>45299</v>
      </c>
      <c r="AB55" s="2">
        <v>45291</v>
      </c>
      <c r="AC55" s="19" t="s">
        <v>281</v>
      </c>
    </row>
    <row r="56" spans="1:29" s="6" customFormat="1" ht="142.5" x14ac:dyDescent="0.25">
      <c r="A56" s="6">
        <v>2023</v>
      </c>
      <c r="B56" s="2">
        <v>45200</v>
      </c>
      <c r="C56" s="2">
        <v>45291</v>
      </c>
      <c r="D56" s="6" t="s">
        <v>75</v>
      </c>
      <c r="E56" s="4" t="s">
        <v>271</v>
      </c>
      <c r="F56" s="4" t="s">
        <v>277</v>
      </c>
      <c r="G56" s="7" t="s">
        <v>276</v>
      </c>
      <c r="H56" s="6" t="s">
        <v>280</v>
      </c>
      <c r="I56" s="6" t="s">
        <v>82</v>
      </c>
      <c r="J56" s="3" t="s">
        <v>212</v>
      </c>
      <c r="K56" s="3" t="s">
        <v>140</v>
      </c>
      <c r="L56" s="3" t="s">
        <v>211</v>
      </c>
      <c r="M56" s="4"/>
      <c r="N56" s="6" t="s">
        <v>84</v>
      </c>
      <c r="O56" s="2">
        <v>45108</v>
      </c>
      <c r="P56" s="2">
        <v>45291</v>
      </c>
      <c r="Q56" s="8" t="s">
        <v>278</v>
      </c>
      <c r="S56" s="21">
        <v>19418</v>
      </c>
      <c r="T56" s="21">
        <f t="shared" si="5"/>
        <v>16352.44</v>
      </c>
      <c r="X56" s="6" t="s">
        <v>87</v>
      </c>
      <c r="Z56" s="6" t="s">
        <v>279</v>
      </c>
      <c r="AA56" s="2">
        <v>45299</v>
      </c>
      <c r="AB56" s="2">
        <v>45291</v>
      </c>
      <c r="AC56" s="19" t="s">
        <v>281</v>
      </c>
    </row>
    <row r="57" spans="1:29" s="6" customFormat="1" ht="142.5" x14ac:dyDescent="0.25">
      <c r="A57" s="6">
        <v>2023</v>
      </c>
      <c r="B57" s="2">
        <v>45200</v>
      </c>
      <c r="C57" s="2">
        <v>45291</v>
      </c>
      <c r="D57" s="6" t="s">
        <v>75</v>
      </c>
      <c r="E57" s="4" t="s">
        <v>272</v>
      </c>
      <c r="F57" s="4" t="s">
        <v>277</v>
      </c>
      <c r="G57" s="7" t="s">
        <v>276</v>
      </c>
      <c r="H57" s="6" t="s">
        <v>280</v>
      </c>
      <c r="I57" s="6" t="s">
        <v>82</v>
      </c>
      <c r="J57" s="3" t="s">
        <v>208</v>
      </c>
      <c r="K57" s="3" t="s">
        <v>213</v>
      </c>
      <c r="L57" s="3" t="s">
        <v>214</v>
      </c>
      <c r="M57" s="4"/>
      <c r="N57" s="6" t="s">
        <v>84</v>
      </c>
      <c r="O57" s="2">
        <v>45108</v>
      </c>
      <c r="P57" s="2">
        <v>45291</v>
      </c>
      <c r="Q57" s="8" t="s">
        <v>278</v>
      </c>
      <c r="S57" s="21">
        <v>19418</v>
      </c>
      <c r="T57" s="21">
        <f t="shared" si="5"/>
        <v>16352.44</v>
      </c>
      <c r="X57" s="6" t="s">
        <v>87</v>
      </c>
      <c r="Z57" s="6" t="s">
        <v>279</v>
      </c>
      <c r="AA57" s="2">
        <v>45299</v>
      </c>
      <c r="AB57" s="2">
        <v>45291</v>
      </c>
      <c r="AC57" s="19" t="s">
        <v>281</v>
      </c>
    </row>
    <row r="58" spans="1:29" s="6" customFormat="1" ht="142.5" hidden="1" x14ac:dyDescent="0.25">
      <c r="A58" s="6">
        <v>2023</v>
      </c>
      <c r="B58" s="2">
        <v>45200</v>
      </c>
      <c r="C58" s="2">
        <v>45291</v>
      </c>
      <c r="D58" s="6" t="s">
        <v>75</v>
      </c>
      <c r="E58" s="4" t="s">
        <v>273</v>
      </c>
      <c r="F58" s="4" t="s">
        <v>277</v>
      </c>
      <c r="G58" s="7" t="s">
        <v>276</v>
      </c>
      <c r="H58" s="6" t="s">
        <v>280</v>
      </c>
      <c r="I58" s="6" t="s">
        <v>82</v>
      </c>
      <c r="J58" s="3" t="s">
        <v>216</v>
      </c>
      <c r="K58" s="3" t="s">
        <v>215</v>
      </c>
      <c r="L58" s="3" t="s">
        <v>179</v>
      </c>
      <c r="M58" s="4"/>
      <c r="N58" s="6" t="s">
        <v>85</v>
      </c>
      <c r="O58" s="2">
        <v>45108</v>
      </c>
      <c r="P58" s="2">
        <v>45291</v>
      </c>
      <c r="Q58" s="8" t="s">
        <v>278</v>
      </c>
      <c r="S58" s="21">
        <v>19418</v>
      </c>
      <c r="T58" s="21">
        <f t="shared" si="5"/>
        <v>16352.44</v>
      </c>
      <c r="X58" s="6" t="s">
        <v>87</v>
      </c>
      <c r="Z58" s="6" t="s">
        <v>279</v>
      </c>
      <c r="AA58" s="2">
        <v>45299</v>
      </c>
      <c r="AB58" s="2">
        <v>45291</v>
      </c>
      <c r="AC58" s="19" t="s">
        <v>281</v>
      </c>
    </row>
    <row r="59" spans="1:29" s="6" customFormat="1" ht="142.5" hidden="1" x14ac:dyDescent="0.25">
      <c r="A59" s="6">
        <v>2023</v>
      </c>
      <c r="B59" s="2">
        <v>45200</v>
      </c>
      <c r="C59" s="2">
        <v>45291</v>
      </c>
      <c r="D59" s="6" t="s">
        <v>75</v>
      </c>
      <c r="E59" s="4" t="s">
        <v>274</v>
      </c>
      <c r="F59" s="4" t="s">
        <v>277</v>
      </c>
      <c r="G59" s="7" t="s">
        <v>276</v>
      </c>
      <c r="H59" s="6" t="s">
        <v>280</v>
      </c>
      <c r="I59" s="6" t="s">
        <v>82</v>
      </c>
      <c r="J59" s="3" t="s">
        <v>219</v>
      </c>
      <c r="K59" s="3" t="s">
        <v>217</v>
      </c>
      <c r="L59" s="3" t="s">
        <v>218</v>
      </c>
      <c r="M59" s="4"/>
      <c r="N59" s="6" t="s">
        <v>85</v>
      </c>
      <c r="O59" s="2">
        <v>45108</v>
      </c>
      <c r="P59" s="2">
        <v>45291</v>
      </c>
      <c r="Q59" s="8" t="s">
        <v>278</v>
      </c>
      <c r="S59" s="21">
        <v>19418</v>
      </c>
      <c r="T59" s="21">
        <f t="shared" si="5"/>
        <v>16352.44</v>
      </c>
      <c r="X59" s="6" t="s">
        <v>87</v>
      </c>
      <c r="Z59" s="6" t="s">
        <v>279</v>
      </c>
      <c r="AA59" s="2">
        <v>45299</v>
      </c>
      <c r="AB59" s="2">
        <v>45291</v>
      </c>
      <c r="AC59" s="19" t="s">
        <v>281</v>
      </c>
    </row>
    <row r="60" spans="1:29" s="6" customFormat="1" ht="142.5" hidden="1" x14ac:dyDescent="0.25">
      <c r="A60" s="6">
        <v>2023</v>
      </c>
      <c r="B60" s="2">
        <v>45200</v>
      </c>
      <c r="C60" s="2">
        <v>45291</v>
      </c>
      <c r="D60" s="6" t="s">
        <v>75</v>
      </c>
      <c r="E60" s="4" t="s">
        <v>275</v>
      </c>
      <c r="F60" s="4" t="s">
        <v>277</v>
      </c>
      <c r="G60" s="7" t="s">
        <v>276</v>
      </c>
      <c r="H60" s="6" t="s">
        <v>280</v>
      </c>
      <c r="I60" s="6" t="s">
        <v>82</v>
      </c>
      <c r="J60" s="3" t="s">
        <v>222</v>
      </c>
      <c r="K60" s="3" t="s">
        <v>220</v>
      </c>
      <c r="L60" s="3" t="s">
        <v>221</v>
      </c>
      <c r="M60" s="4"/>
      <c r="N60" s="6" t="s">
        <v>85</v>
      </c>
      <c r="O60" s="2">
        <v>45200</v>
      </c>
      <c r="P60" s="2">
        <v>45291</v>
      </c>
      <c r="Q60" s="8" t="s">
        <v>278</v>
      </c>
      <c r="S60" s="21">
        <v>19418</v>
      </c>
      <c r="T60" s="21">
        <f t="shared" si="5"/>
        <v>16352.44</v>
      </c>
      <c r="X60" s="6" t="s">
        <v>87</v>
      </c>
      <c r="Z60" s="6" t="s">
        <v>279</v>
      </c>
      <c r="AA60" s="2">
        <v>45299</v>
      </c>
      <c r="AB60" s="2">
        <v>45291</v>
      </c>
      <c r="AC60" s="19" t="s">
        <v>281</v>
      </c>
    </row>
  </sheetData>
  <autoFilter ref="A7:AC60" xr:uid="{00000000-0001-0000-0000-000000000000}">
    <filterColumn colId="13">
      <filters>
        <filter val="Hombre"/>
      </filters>
    </filterColumn>
  </autoFilter>
  <dataValidations count="4">
    <dataValidation type="list" allowBlank="1" showErrorMessage="1" sqref="D8:D195" xr:uid="{00000000-0002-0000-0000-000000000000}">
      <formula1>Hidden_13</formula1>
    </dataValidation>
    <dataValidation type="list" allowBlank="1" showErrorMessage="1" sqref="I8:I195" xr:uid="{00000000-0002-0000-0000-000001000000}">
      <formula1>Hidden_28</formula1>
    </dataValidation>
    <dataValidation type="list" allowBlank="1" showErrorMessage="1" sqref="N8:N195" xr:uid="{00000000-0002-0000-0000-000002000000}">
      <formula1>Hidden_313</formula1>
    </dataValidation>
    <dataValidation type="list" allowBlank="1" showErrorMessage="1" sqref="X8:X195" xr:uid="{00000000-0002-0000-0000-000003000000}">
      <formula1>Hidden_423</formula1>
    </dataValidation>
  </dataValidations>
  <pageMargins left="0.7" right="0.7" top="0.75" bottom="0.75" header="0.3" footer="0.3"/>
  <pageSetup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2023-05-15T18:32:54Z</dcterms:created>
  <dcterms:modified xsi:type="dcterms:W3CDTF">2024-01-24T20:24:39Z</dcterms:modified>
</cp:coreProperties>
</file>